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7409\Documents\_Locomotive\_20E\BEZ status\"/>
    </mc:Choice>
  </mc:AlternateContent>
  <xr:revisionPtr revIDLastSave="0" documentId="8_{88C872CC-6D8E-4B2E-B1E7-124CE064E854}" xr6:coauthVersionLast="46" xr6:coauthVersionMax="46" xr10:uidLastSave="{00000000-0000-0000-0000-000000000000}"/>
  <bookViews>
    <workbookView xWindow="20370" yWindow="-120" windowWidth="29040" windowHeight="15840" tabRatio="601" xr2:uid="{AA2AD966-63BA-438E-B3E1-2EDFBD6B4BBD}"/>
  </bookViews>
  <sheets>
    <sheet name="20E locomotives stopped 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8" i="1" l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Y191" i="1"/>
  <c r="AY192" i="1"/>
  <c r="AY193" i="1"/>
  <c r="AY194" i="1"/>
  <c r="AY195" i="1"/>
  <c r="AY196" i="1"/>
  <c r="AY197" i="1"/>
  <c r="AY198" i="1"/>
  <c r="AY199" i="1"/>
  <c r="AY200" i="1"/>
  <c r="AY201" i="1"/>
  <c r="AY202" i="1"/>
  <c r="AY203" i="1"/>
  <c r="AY204" i="1"/>
  <c r="AY205" i="1"/>
  <c r="AY206" i="1"/>
  <c r="AY207" i="1"/>
  <c r="AY208" i="1"/>
  <c r="AY209" i="1"/>
  <c r="AY210" i="1"/>
  <c r="AY211" i="1"/>
  <c r="AY212" i="1"/>
  <c r="AY213" i="1"/>
  <c r="AY214" i="1"/>
  <c r="AY215" i="1"/>
  <c r="AY216" i="1"/>
  <c r="AY217" i="1"/>
  <c r="AY218" i="1"/>
  <c r="AY219" i="1"/>
  <c r="AY220" i="1"/>
  <c r="AY221" i="1"/>
  <c r="AY222" i="1"/>
  <c r="AY223" i="1"/>
  <c r="AY224" i="1"/>
  <c r="AY225" i="1"/>
  <c r="AY226" i="1"/>
  <c r="AY227" i="1"/>
  <c r="AY228" i="1"/>
  <c r="AY229" i="1"/>
  <c r="AY230" i="1"/>
  <c r="AY7" i="1"/>
  <c r="AT231" i="1"/>
  <c r="AU231" i="1"/>
  <c r="AV231" i="1"/>
  <c r="AW231" i="1"/>
  <c r="AX231" i="1"/>
  <c r="AS6" i="1" l="1"/>
  <c r="AT6" i="1"/>
  <c r="AU6" i="1"/>
  <c r="AV6" i="1"/>
  <c r="AW6" i="1"/>
  <c r="AX6" i="1"/>
  <c r="D231" i="1" l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AH231" i="1"/>
  <c r="AI231" i="1"/>
  <c r="AJ231" i="1"/>
  <c r="AK231" i="1"/>
  <c r="AL231" i="1"/>
  <c r="AM231" i="1"/>
  <c r="AN231" i="1"/>
  <c r="AO231" i="1"/>
  <c r="AP231" i="1"/>
  <c r="AQ231" i="1"/>
  <c r="AR231" i="1"/>
  <c r="AS231" i="1"/>
  <c r="C231" i="1"/>
  <c r="AY231" i="1" l="1"/>
  <c r="AR6" i="1"/>
  <c r="AQ6" i="1" l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tc={912A7FA0-B0DD-46AB-AB26-9072FD2C9033}</author>
  </authors>
  <commentList>
    <comment ref="D87" authorId="0" shapeId="0" xr:uid="{912A7FA0-B0DD-46AB-AB26-9072FD2C9033}">
      <text>
        <t>[Threaded comment]
Your version of Excel allows you to read this threaded comment; however, any edits to it will get removed if the file is opened in a newer version of Excel. Learn more: https://go.microsoft.com/fwlink/?linkid=870924
Comment:
    replace with E20 086's compressor</t>
      </text>
    </comment>
  </commentList>
</comments>
</file>

<file path=xl/sharedStrings.xml><?xml version="1.0" encoding="utf-8"?>
<sst xmlns="http://schemas.openxmlformats.org/spreadsheetml/2006/main" count="377" uniqueCount="280">
  <si>
    <t>20E Fleet: Long Standing/Vandalism/Wreck</t>
  </si>
  <si>
    <t>Total_Qty</t>
  </si>
  <si>
    <t>Depot Stopped</t>
  </si>
  <si>
    <t>KDS</t>
  </si>
  <si>
    <t>SWS</t>
  </si>
  <si>
    <t>BEC</t>
  </si>
  <si>
    <t>#</t>
  </si>
  <si>
    <t>Loco</t>
  </si>
  <si>
    <t>E20003</t>
  </si>
  <si>
    <t>E20005</t>
  </si>
  <si>
    <t>E20006</t>
  </si>
  <si>
    <t>E20007</t>
  </si>
  <si>
    <t>E20009</t>
  </si>
  <si>
    <t>E20010</t>
  </si>
  <si>
    <t>E20011</t>
  </si>
  <si>
    <t>E20017</t>
  </si>
  <si>
    <t>E20019</t>
  </si>
  <si>
    <t>E20023</t>
  </si>
  <si>
    <t>E20029</t>
  </si>
  <si>
    <t>E20030</t>
  </si>
  <si>
    <t>E20033</t>
  </si>
  <si>
    <t>E20035</t>
  </si>
  <si>
    <t>E20039</t>
  </si>
  <si>
    <t>E20040</t>
  </si>
  <si>
    <t>E20043</t>
  </si>
  <si>
    <t>E20048</t>
  </si>
  <si>
    <t>E20050</t>
  </si>
  <si>
    <t>E20053</t>
  </si>
  <si>
    <t>E20059</t>
  </si>
  <si>
    <t>E20060</t>
  </si>
  <si>
    <t>E20070</t>
  </si>
  <si>
    <t>E20071</t>
  </si>
  <si>
    <t>E20072</t>
  </si>
  <si>
    <t>E20082</t>
  </si>
  <si>
    <t>E20084</t>
  </si>
  <si>
    <t>E20086</t>
  </si>
  <si>
    <t>E20087</t>
  </si>
  <si>
    <t>E20088</t>
  </si>
  <si>
    <t>E20091</t>
  </si>
  <si>
    <t>E20095</t>
  </si>
  <si>
    <t>E20001</t>
  </si>
  <si>
    <t>E20018</t>
  </si>
  <si>
    <t>E20022</t>
  </si>
  <si>
    <t>E20026</t>
  </si>
  <si>
    <t>E20036</t>
  </si>
  <si>
    <t>E20038</t>
  </si>
  <si>
    <t>E20064</t>
  </si>
  <si>
    <t>E20076</t>
  </si>
  <si>
    <t>E20093</t>
  </si>
  <si>
    <t>Date Stopped</t>
  </si>
  <si>
    <t>E-shed</t>
  </si>
  <si>
    <t>Spares</t>
  </si>
  <si>
    <t>Collision</t>
  </si>
  <si>
    <t>Vandalism</t>
  </si>
  <si>
    <t>No. of Days Out of Service</t>
  </si>
  <si>
    <t xml:space="preserve">BATTERY MONOBLOCK          </t>
  </si>
  <si>
    <t>VERTICAL SNUBBER</t>
  </si>
  <si>
    <t>HORIZONTAL SNUBBER</t>
  </si>
  <si>
    <t>WTB SOCKECT</t>
  </si>
  <si>
    <t>EOT</t>
  </si>
  <si>
    <t>SEAT</t>
  </si>
  <si>
    <t>ASSISTANT MIRROR</t>
  </si>
  <si>
    <t>SUNVISOR</t>
  </si>
  <si>
    <t>220V AC SOCKET</t>
  </si>
  <si>
    <t>110V DC SOCKET</t>
  </si>
  <si>
    <t>WTB CABLE ASSEMBLY</t>
  </si>
  <si>
    <t>BRAKE PIPE</t>
  </si>
  <si>
    <t xml:space="preserve">BRAKE PIPE COCK </t>
  </si>
  <si>
    <t>MAIN AIR RUBBER PIPE</t>
  </si>
  <si>
    <t>MAIN AIR COCK</t>
  </si>
  <si>
    <t>MAIN AIR STEEL PIPE</t>
  </si>
  <si>
    <t>SIGNAL PIPE</t>
  </si>
  <si>
    <t>SIGNAL PIPE COCK</t>
  </si>
  <si>
    <t>AC SHOP SUPPLY SOCKET</t>
  </si>
  <si>
    <t>FRONT WINDOW; DRIVER SIDE</t>
  </si>
  <si>
    <t>ASSIST DROP WINDOW</t>
  </si>
  <si>
    <t>FRONT DOOR WINDOW</t>
  </si>
  <si>
    <t xml:space="preserve">REAR DOOR WINDOW </t>
  </si>
  <si>
    <t>STONE GUARD</t>
  </si>
  <si>
    <t>AUXILIARY LIGHT</t>
  </si>
  <si>
    <t>BUZZER</t>
  </si>
  <si>
    <t>HOOTER MESH</t>
  </si>
  <si>
    <t>LCDM</t>
  </si>
  <si>
    <t>COOLANT</t>
  </si>
  <si>
    <t>WABTEC SPEED SENSOR</t>
  </si>
  <si>
    <t>COUPLER</t>
  </si>
  <si>
    <t>COUPLER RELEASE HANDLE</t>
  </si>
  <si>
    <t>DERAILER BAR</t>
  </si>
  <si>
    <t>ASSIST SIDE REAR VIEW MIRROR</t>
  </si>
  <si>
    <t>SAFETY CHAIN</t>
  </si>
  <si>
    <t>DRIVER HANDRAIL</t>
  </si>
  <si>
    <t xml:space="preserve">AUX TRANSFORMER BREATHER </t>
  </si>
  <si>
    <t>BRAKE RESISTOR CUBICLE</t>
  </si>
  <si>
    <t>MAIN INVERTER MODULE</t>
  </si>
  <si>
    <t>FRIDGE</t>
  </si>
  <si>
    <t>MAIN TRANSFORMER L-SHAPE BUS-BARS - BIG</t>
  </si>
  <si>
    <t>MAIN TRANSFORMER L-SHAPE BUS-BARS - SMALL</t>
  </si>
  <si>
    <t>QS SWITCH - CONTACTS</t>
  </si>
  <si>
    <t>ASSIST READING LAMP</t>
  </si>
  <si>
    <t>AC EARTHING SWITCH BLADES</t>
  </si>
  <si>
    <t>AUXILIARY COMPRESSOR</t>
  </si>
  <si>
    <t xml:space="preserve">BRAKE RESISTOR BUS-BARS </t>
  </si>
  <si>
    <t>ANTENNA</t>
  </si>
  <si>
    <t>VIGILANCE BUTTON</t>
  </si>
  <si>
    <t>REMB BUTTON</t>
  </si>
  <si>
    <t>EBV HANDLE</t>
  </si>
  <si>
    <t>DOOR HANDLE</t>
  </si>
  <si>
    <t xml:space="preserve">RESONANT CONNECTORS </t>
  </si>
  <si>
    <t>Battery charger 24V/12V</t>
  </si>
  <si>
    <t>VIGILANCE CONTROLLER</t>
  </si>
  <si>
    <t>NIU</t>
  </si>
  <si>
    <t>HEADLIGHT DIMMER CONTROL BOX (LED MODIFICATION)</t>
  </si>
  <si>
    <t>STRAP;EARTH COOLING TOWER TO BODY;22E</t>
  </si>
  <si>
    <t>STRAP;EARTH ROOF TO BEAM 2;E22</t>
  </si>
  <si>
    <t>STRAP;EARTH ROOF TO BEAM 1;E22</t>
  </si>
  <si>
    <t>STRAP;EARTH TRAFFIC CNTL UNIT TO BODY</t>
  </si>
  <si>
    <t>STRAP;EARTH TCU TO ROOF 2;E22</t>
  </si>
  <si>
    <t>STRAP;EARTH H/V CUBICLE TO BODY;E22</t>
  </si>
  <si>
    <t>STRAP;EARTH BODY TO BOGIE/MOTOR;E22</t>
  </si>
  <si>
    <t>MAIN TRANSFORMER OIL PUMP CONNECTION CABLE</t>
  </si>
  <si>
    <t>Flange Lubricator Grease hoses</t>
  </si>
  <si>
    <t xml:space="preserve">Flange Lubricator Grease tank </t>
  </si>
  <si>
    <t>SET;H/V KEY LOCK SYS,ELEC LOCO CL 20E</t>
  </si>
  <si>
    <t>Hot Plate Switch</t>
  </si>
  <si>
    <t>Main Compressor</t>
  </si>
  <si>
    <t>Aux transformer</t>
  </si>
  <si>
    <t>REPAIR CABLE;JUMPER 20/21E</t>
  </si>
  <si>
    <t>AUX INVERTER</t>
  </si>
  <si>
    <t>MAIN TRANSFORMER BUS BARS (FLEXIBLE)</t>
  </si>
  <si>
    <t>DDU</t>
  </si>
  <si>
    <t>Brake Resistor Motor</t>
  </si>
  <si>
    <t>TRACTION MOTOR COMBO</t>
  </si>
  <si>
    <t>Gear case assembly complete</t>
  </si>
  <si>
    <t>Wabtec PS</t>
  </si>
  <si>
    <t>High tone air horn GZD7053F1</t>
  </si>
  <si>
    <t>Hose for flange lubrication</t>
  </si>
  <si>
    <t>HV High Voltage cubicle</t>
  </si>
  <si>
    <t>Inertia filter for Pressurisation Blower Intake</t>
  </si>
  <si>
    <t>LV Low Voltage cubicle</t>
  </si>
  <si>
    <t>MODULE, 4-quadrant converter 1A</t>
  </si>
  <si>
    <t>Monitor of front end video surveillance system CCTV_CONTROLLER</t>
  </si>
  <si>
    <t>Pantograph skate complete with carbon strips</t>
  </si>
  <si>
    <t>Pantograph stand-off insulators</t>
  </si>
  <si>
    <t xml:space="preserve">Roof busbar 2 assembly </t>
  </si>
  <si>
    <t>Roof busbar support insulators</t>
  </si>
  <si>
    <t>Roof Through bushing AC</t>
  </si>
  <si>
    <t>Roof Through bushing DC</t>
  </si>
  <si>
    <t>Sand pipe Rubber nozzles</t>
  </si>
  <si>
    <t>TCU complete</t>
  </si>
  <si>
    <t>Temperature transducer</t>
  </si>
  <si>
    <t>VCB</t>
  </si>
  <si>
    <t>Voltage transducer</t>
  </si>
  <si>
    <t>Wheel set and motor assembly  (combo)</t>
  </si>
  <si>
    <t>Wheel set assembly with U-tube and axle box bearing</t>
  </si>
  <si>
    <t>20E wheelset railway solid (only wheel with bearing and no u-tube)</t>
  </si>
  <si>
    <t>Windscreen wiper controller box assembly</t>
  </si>
  <si>
    <t>Roof busbar 1</t>
  </si>
  <si>
    <t>Roof busbar 2</t>
  </si>
  <si>
    <t>Roof busbar 3</t>
  </si>
  <si>
    <t xml:space="preserve"> 500 blade </t>
  </si>
  <si>
    <t>600 blade</t>
  </si>
  <si>
    <t>7 Shunt strap 7 2/Loco</t>
  </si>
  <si>
    <t>Auxiliary transformer 380 to 220V AC in LV 8kVA</t>
  </si>
  <si>
    <t>brake block</t>
  </si>
  <si>
    <t>CABLE ASSEMBLY;WTB MULTIPLE-UNIT A</t>
  </si>
  <si>
    <t>Carbon strip</t>
  </si>
  <si>
    <t>DC high-speed circuit breaker UR26-64</t>
  </si>
  <si>
    <t xml:space="preserve">DIM Digital quantity input module </t>
  </si>
  <si>
    <t>Earthing detector</t>
  </si>
  <si>
    <t xml:space="preserve">QS switch </t>
  </si>
  <si>
    <t>Flange lubrication nozzle body</t>
  </si>
  <si>
    <t xml:space="preserve">DC input arrester </t>
  </si>
  <si>
    <t xml:space="preserve">AC input arrester </t>
  </si>
  <si>
    <t>PCB;ELEC LOCO CL 20/21E</t>
  </si>
  <si>
    <t xml:space="preserve">Tread Brake Unit (BFC) </t>
  </si>
  <si>
    <t xml:space="preserve">Tread Brake Unit (BFCF) </t>
  </si>
  <si>
    <t xml:space="preserve">WSP Dump Valve </t>
  </si>
  <si>
    <t>HIGH/LOW FREQUENCY HOOTER</t>
  </si>
  <si>
    <t xml:space="preserve">PARK BRAKE INDICATOR </t>
  </si>
  <si>
    <t>Sanding valve</t>
  </si>
  <si>
    <t>Track magnet</t>
  </si>
  <si>
    <t>Duplex Air Gauge</t>
  </si>
  <si>
    <t>EMER Valve, 1-1/4</t>
  </si>
  <si>
    <t xml:space="preserve">20E Sanding Park Brake </t>
  </si>
  <si>
    <t>Brake Rack Unit (overhaul)</t>
  </si>
  <si>
    <t>Pneumatic Interlocking Valve</t>
  </si>
  <si>
    <t xml:space="preserve">20E Safety Valve( J-1) </t>
  </si>
  <si>
    <t>Check Valve (overhaul)</t>
  </si>
  <si>
    <t xml:space="preserve">D10 Pressure Switch </t>
  </si>
  <si>
    <t>D17_Pressure Switch</t>
  </si>
  <si>
    <t>Total Number Components Required</t>
  </si>
  <si>
    <t>FFCCTV MODULE</t>
  </si>
  <si>
    <t>DRIVER SLIDE WINDOW</t>
  </si>
  <si>
    <t>Pantograph selector switch (LV Cubicle)</t>
  </si>
  <si>
    <t>BRAKE RESISTOR CUBICLE (Repair)</t>
  </si>
  <si>
    <t>Traction Motor (Repair)</t>
  </si>
  <si>
    <t>E20052</t>
  </si>
  <si>
    <t>Filter capacitor(C01/C02)</t>
  </si>
  <si>
    <t>Aux transformer Repair</t>
  </si>
  <si>
    <t>Front Door assembly</t>
  </si>
  <si>
    <t>Rear door assembly</t>
  </si>
  <si>
    <t>door lock</t>
  </si>
  <si>
    <t>Sanding Pedal switch</t>
  </si>
  <si>
    <t>Assistant display unit ADU</t>
  </si>
  <si>
    <t>FFCCTV camera</t>
  </si>
  <si>
    <t>Current Transducer</t>
  </si>
  <si>
    <t>Cables and Harness</t>
  </si>
  <si>
    <t xml:space="preserve">Braking Current panel connector (LH4, LH7,LH10) </t>
  </si>
  <si>
    <t xml:space="preserve">Motor Current panel connector (LH5, LH6,LH8,LH9) </t>
  </si>
  <si>
    <t xml:space="preserve">Aux Output Current panel connector (LH11, LH12,LH13) </t>
  </si>
  <si>
    <t>PCC Cubicle rewire</t>
  </si>
  <si>
    <t>HVC Cubicle rewire</t>
  </si>
  <si>
    <t>LVC Cubicle rewire</t>
  </si>
  <si>
    <t>Electronic Interface unit</t>
  </si>
  <si>
    <t>Fast Brake Power supply</t>
  </si>
  <si>
    <t>Brake frame cables cut</t>
  </si>
  <si>
    <t>Passage cables cut</t>
  </si>
  <si>
    <t>Cooling Tower A</t>
  </si>
  <si>
    <t>Cooling Tower B</t>
  </si>
  <si>
    <t>Cooling tower flexible hoses</t>
  </si>
  <si>
    <t>Main Transformer Flexible hoses</t>
  </si>
  <si>
    <t>Energy Meter</t>
  </si>
  <si>
    <t>Corridor shunt straps</t>
  </si>
  <si>
    <t>Pantographs</t>
  </si>
  <si>
    <t>HOSE ASSY;MAIN AIR,1-3/8 IN,LG:23.54 IN</t>
  </si>
  <si>
    <t>HOSE ASSY;BRAKE EQ,1 IN,LG:425 MM,RBR</t>
  </si>
  <si>
    <t>HOSE ASSY;BRAKE PIPE 20E,1-3/8 IN,RBR</t>
  </si>
  <si>
    <t>Bogie wiring</t>
  </si>
  <si>
    <t>Traction motor air bellows</t>
  </si>
  <si>
    <t xml:space="preserve">Earth return cable </t>
  </si>
  <si>
    <t>Hose sanding</t>
  </si>
  <si>
    <t>Primary axle damper</t>
  </si>
  <si>
    <t>Secondary Damper</t>
  </si>
  <si>
    <t>Vertical Dampers</t>
  </si>
  <si>
    <t>PCC Power converter cubicle vandalised / damaged</t>
  </si>
  <si>
    <t>Body to Bogie air hoses</t>
  </si>
  <si>
    <t>Major body repairs</t>
  </si>
  <si>
    <t>Cowcatcher</t>
  </si>
  <si>
    <t>Drawgear</t>
  </si>
  <si>
    <t>Diesel AAR27 Receptacle Plug</t>
  </si>
  <si>
    <t>Cowcatcher support bracket/stays</t>
  </si>
  <si>
    <t xml:space="preserve">SAND BOX </t>
  </si>
  <si>
    <t xml:space="preserve">Traction Motor </t>
  </si>
  <si>
    <t>Traction Speed sensor</t>
  </si>
  <si>
    <t>Traction bar (Body to Bogie)</t>
  </si>
  <si>
    <t>TFX to VCB HV cable assembly</t>
  </si>
  <si>
    <t>Bogie repair ex collision damage</t>
  </si>
  <si>
    <t>HV safety locks and keys</t>
  </si>
  <si>
    <t>Brake Cylinders</t>
  </si>
  <si>
    <t>GLASS;REAR VIEW MIRROR,</t>
  </si>
  <si>
    <t>MODULE;WSP,ELEC LOCO CL 20E;</t>
  </si>
  <si>
    <t>REPAIR UNIT;AIR DRYER;</t>
  </si>
  <si>
    <t>GWM Gateway module GWM   </t>
  </si>
  <si>
    <t xml:space="preserve">High voltage potential transformer  </t>
  </si>
  <si>
    <t xml:space="preserve">High-voltage isolation switch   </t>
  </si>
  <si>
    <t xml:space="preserve">Low tone air horn </t>
  </si>
  <si>
    <t xml:space="preserve">Machinery Room blower </t>
  </si>
  <si>
    <t xml:space="preserve">Main transformer </t>
  </si>
  <si>
    <t>Main transformer  (Repair)</t>
  </si>
  <si>
    <t>Master controller   </t>
  </si>
  <si>
    <t xml:space="preserve">Traction blower </t>
  </si>
  <si>
    <t>Transformer oil flow meter</t>
  </si>
  <si>
    <t>Transformer oil pump         </t>
  </si>
  <si>
    <t>Line voltage detector    </t>
  </si>
  <si>
    <t xml:space="preserve">AC-DC changeover switch </t>
  </si>
  <si>
    <t xml:space="preserve">AXM Analog I/O module AXM </t>
  </si>
  <si>
    <t>DXM Digital quantity I/O module DXM</t>
  </si>
  <si>
    <t xml:space="preserve">ERM Event Recorder module ERM </t>
  </si>
  <si>
    <t>E20 Thermal Image device LOW voltage.</t>
  </si>
  <si>
    <t>E20 Thermal Image (TI) device high voltage</t>
  </si>
  <si>
    <t>Reason for stop</t>
  </si>
  <si>
    <t>E20057</t>
  </si>
  <si>
    <t>E20016</t>
  </si>
  <si>
    <t>E20037</t>
  </si>
  <si>
    <t>E20051</t>
  </si>
  <si>
    <t>E20078</t>
  </si>
  <si>
    <t>E20081</t>
  </si>
  <si>
    <t>Inverter</t>
  </si>
  <si>
    <t>Compressor</t>
  </si>
  <si>
    <t>Pressure transducer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</si>
</sst>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Black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color rgb="FFFF0000"/>
      <name val="Calibri"/>
      <family val="2"/>
    </font>
    <font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rgb="FF0070C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</cellStyleXfs>
  <cellXfs count="8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15" fontId="4" fillId="7" borderId="2" xfId="0" applyNumberFormat="1" applyFont="1" applyFill="1" applyBorder="1"/>
    <xf numFmtId="15" fontId="4" fillId="7" borderId="6" xfId="0" applyNumberFormat="1" applyFont="1" applyFill="1" applyBorder="1"/>
    <xf numFmtId="15" fontId="4" fillId="7" borderId="1" xfId="0" applyNumberFormat="1" applyFont="1" applyFill="1" applyBorder="1"/>
    <xf numFmtId="0" fontId="8" fillId="4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1" xfId="0" applyFont="1" applyBorder="1"/>
    <xf numFmtId="0" fontId="11" fillId="0" borderId="2" xfId="0" applyFont="1" applyBorder="1" applyAlignment="1">
      <alignment horizontal="left" vertical="center" wrapText="1"/>
    </xf>
    <xf numFmtId="0" fontId="5" fillId="0" borderId="2" xfId="0" applyFont="1" applyBorder="1"/>
    <xf numFmtId="0" fontId="8" fillId="0" borderId="2" xfId="0" applyFont="1" applyBorder="1" applyAlignment="1">
      <alignment horizontal="left" vertical="center" wrapText="1"/>
    </xf>
    <xf numFmtId="0" fontId="5" fillId="0" borderId="6" xfId="0" applyFont="1" applyBorder="1"/>
    <xf numFmtId="0" fontId="8" fillId="0" borderId="5" xfId="0" applyFont="1" applyBorder="1" applyAlignment="1">
      <alignment horizontal="left" vertical="center" wrapText="1"/>
    </xf>
    <xf numFmtId="0" fontId="5" fillId="0" borderId="5" xfId="0" applyFont="1" applyBorder="1"/>
    <xf numFmtId="0" fontId="12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15" fontId="4" fillId="7" borderId="7" xfId="0" applyNumberFormat="1" applyFont="1" applyFill="1" applyBorder="1"/>
    <xf numFmtId="0" fontId="4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4" fillId="0" borderId="1" xfId="0" applyFont="1" applyBorder="1"/>
    <xf numFmtId="0" fontId="14" fillId="2" borderId="1" xfId="0" applyFont="1" applyFill="1" applyBorder="1"/>
    <xf numFmtId="0" fontId="14" fillId="0" borderId="10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4" fillId="0" borderId="3" xfId="0" applyFont="1" applyBorder="1"/>
    <xf numFmtId="0" fontId="14" fillId="2" borderId="3" xfId="0" applyFont="1" applyFill="1" applyBorder="1"/>
    <xf numFmtId="0" fontId="14" fillId="0" borderId="12" xfId="0" applyFont="1" applyBorder="1"/>
    <xf numFmtId="0" fontId="15" fillId="0" borderId="4" xfId="0" applyFont="1" applyBorder="1" applyAlignment="1">
      <alignment horizontal="left"/>
    </xf>
    <xf numFmtId="15" fontId="4" fillId="7" borderId="3" xfId="0" applyNumberFormat="1" applyFont="1" applyFill="1" applyBorder="1"/>
    <xf numFmtId="0" fontId="4" fillId="2" borderId="3" xfId="0" applyFont="1" applyFill="1" applyBorder="1" applyAlignment="1">
      <alignment horizontal="center"/>
    </xf>
    <xf numFmtId="0" fontId="5" fillId="0" borderId="7" xfId="0" applyFont="1" applyBorder="1"/>
    <xf numFmtId="0" fontId="5" fillId="2" borderId="7" xfId="0" applyFont="1" applyFill="1" applyBorder="1"/>
    <xf numFmtId="15" fontId="4" fillId="7" borderId="4" xfId="0" applyNumberFormat="1" applyFont="1" applyFill="1" applyBorder="1"/>
    <xf numFmtId="15" fontId="4" fillId="7" borderId="10" xfId="0" applyNumberFormat="1" applyFont="1" applyFill="1" applyBorder="1"/>
    <xf numFmtId="0" fontId="4" fillId="2" borderId="15" xfId="0" applyFont="1" applyFill="1" applyBorder="1" applyAlignment="1">
      <alignment horizontal="center"/>
    </xf>
    <xf numFmtId="0" fontId="13" fillId="0" borderId="15" xfId="0" applyFont="1" applyBorder="1" applyAlignment="1">
      <alignment wrapText="1"/>
    </xf>
    <xf numFmtId="0" fontId="13" fillId="2" borderId="15" xfId="0" applyFont="1" applyFill="1" applyBorder="1" applyAlignment="1">
      <alignment wrapText="1"/>
    </xf>
    <xf numFmtId="0" fontId="14" fillId="0" borderId="15" xfId="0" applyFont="1" applyBorder="1"/>
    <xf numFmtId="0" fontId="14" fillId="2" borderId="15" xfId="0" applyFont="1" applyFill="1" applyBorder="1"/>
    <xf numFmtId="0" fontId="14" fillId="0" borderId="16" xfId="0" applyFont="1" applyBorder="1"/>
    <xf numFmtId="0" fontId="5" fillId="0" borderId="8" xfId="0" applyFont="1" applyBorder="1"/>
    <xf numFmtId="0" fontId="5" fillId="2" borderId="6" xfId="0" applyFont="1" applyFill="1" applyBorder="1"/>
    <xf numFmtId="0" fontId="1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8" borderId="17" xfId="0" applyFill="1" applyBorder="1"/>
    <xf numFmtId="0" fontId="5" fillId="0" borderId="10" xfId="0" applyFont="1" applyBorder="1"/>
    <xf numFmtId="0" fontId="5" fillId="0" borderId="18" xfId="0" applyFont="1" applyBorder="1"/>
    <xf numFmtId="0" fontId="0" fillId="8" borderId="19" xfId="0" applyFill="1" applyBorder="1"/>
    <xf numFmtId="0" fontId="14" fillId="0" borderId="2" xfId="0" applyFont="1" applyBorder="1"/>
    <xf numFmtId="0" fontId="4" fillId="0" borderId="2" xfId="0" applyFont="1" applyBorder="1" applyAlignment="1">
      <alignment horizontal="center"/>
    </xf>
    <xf numFmtId="0" fontId="17" fillId="9" borderId="8" xfId="0" applyFont="1" applyFill="1" applyBorder="1" applyAlignment="1">
      <alignment horizontal="center" wrapText="1"/>
    </xf>
    <xf numFmtId="0" fontId="17" fillId="9" borderId="2" xfId="0" applyFont="1" applyFill="1" applyBorder="1" applyAlignment="1">
      <alignment horizontal="center" wrapText="1"/>
    </xf>
    <xf numFmtId="0" fontId="17" fillId="9" borderId="6" xfId="0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9" fillId="6" borderId="1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horizontal="center" wrapText="1"/>
    </xf>
    <xf numFmtId="0" fontId="19" fillId="6" borderId="13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 wrapText="1"/>
    </xf>
    <xf numFmtId="0" fontId="19" fillId="3" borderId="14" xfId="0" applyFont="1" applyFill="1" applyBorder="1" applyAlignment="1">
      <alignment horizontal="center" wrapText="1"/>
    </xf>
    <xf numFmtId="0" fontId="20" fillId="5" borderId="1" xfId="0" applyFont="1" applyFill="1" applyBorder="1"/>
    <xf numFmtId="0" fontId="20" fillId="5" borderId="3" xfId="0" applyFont="1" applyFill="1" applyBorder="1"/>
    <xf numFmtId="0" fontId="20" fillId="5" borderId="4" xfId="0" applyFont="1" applyFill="1" applyBorder="1"/>
    <xf numFmtId="0" fontId="20" fillId="5" borderId="7" xfId="0" applyFont="1" applyFill="1" applyBorder="1"/>
    <xf numFmtId="0" fontId="20" fillId="5" borderId="2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10" borderId="2" xfId="0" applyFont="1" applyFill="1" applyBorder="1" applyAlignment="1">
      <alignment horizontal="center" wrapText="1"/>
    </xf>
  </cellXfs>
  <cellStyles count="5">
    <cellStyle name="Normal" xfId="0" builtinId="0"/>
    <cellStyle name="Normal 2" xfId="4" xr:uid="{A31BF994-F36C-45E9-85B5-35781BC88485}"/>
    <cellStyle name="Normal 2 6" xfId="1" xr:uid="{3E46C45A-1D38-4724-B920-E6EF1C7556C4}"/>
    <cellStyle name="Normal 6" xfId="2" xr:uid="{70391202-6C38-4E29-A490-DF911B6D5DF2}"/>
    <cellStyle name="Normal 7" xfId="3" xr:uid="{62D71DF4-C968-4788-B34D-3DFF9237D1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ithembele Batala          Transnet Engineering   UTH" id="{60276BDD-2AE8-42BD-A015-97F9463E3C3F}" userId="S::sithembele.batala@transnet.net::a3d0652a-c50d-455a-9a9c-a965b32a318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7" dT="2023-01-11T07:20:10.33" personId="{60276BDD-2AE8-42BD-A015-97F9463E3C3F}" id="{912A7FA0-B0DD-46AB-AB26-9072FD2C9033}">
    <text>replace with E20 086's compressor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C0BC-66F5-4E68-9CE1-D87BF42E2A4E}">
  <dimension ref="A1:AZ231"/>
  <sheetViews>
    <sheetView tabSelected="1" zoomScaleNormal="100" workbookViewId="0">
      <pane xSplit="2" ySplit="6" topLeftCell="AQ118" activePane="bottomRight" state="frozen"/>
      <selection pane="topRight" activeCell="H1" sqref="H1"/>
      <selection pane="bottomLeft" activeCell="A8" sqref="A8"/>
      <selection pane="bottomRight" activeCell="BB126" sqref="BB126"/>
    </sheetView>
  </sheetViews>
  <sheetFormatPr defaultRowHeight="15" customHeight="1" x14ac:dyDescent="0.25"/>
  <cols>
    <col min="1" max="1" width="3.7109375" bestFit="1" customWidth="1"/>
    <col min="2" max="2" width="45.42578125" bestFit="1" customWidth="1"/>
    <col min="3" max="3" width="8" customWidth="1"/>
    <col min="4" max="6" width="10" customWidth="1"/>
    <col min="7" max="8" width="8.5703125" customWidth="1"/>
    <col min="9" max="12" width="10" customWidth="1"/>
    <col min="13" max="13" width="8.5703125" customWidth="1"/>
    <col min="14" max="14" width="10" customWidth="1"/>
    <col min="15" max="15" width="8.5703125" customWidth="1"/>
    <col min="16" max="16" width="10" customWidth="1"/>
    <col min="17" max="18" width="8.5703125" customWidth="1"/>
    <col min="19" max="19" width="10" customWidth="1"/>
    <col min="20" max="21" width="8.5703125" customWidth="1"/>
    <col min="22" max="22" width="10" customWidth="1"/>
    <col min="23" max="23" width="9.85546875" customWidth="1"/>
    <col min="24" max="25" width="8.5703125" customWidth="1"/>
    <col min="26" max="32" width="10" customWidth="1"/>
    <col min="33" max="33" width="7.42578125" customWidth="1"/>
    <col min="34" max="34" width="10" customWidth="1"/>
    <col min="35" max="50" width="12" customWidth="1"/>
    <col min="51" max="51" width="10" bestFit="1" customWidth="1"/>
    <col min="52" max="52" width="10.140625" customWidth="1"/>
    <col min="59" max="59" width="9" customWidth="1"/>
    <col min="60" max="60" width="10.140625" customWidth="1"/>
    <col min="61" max="61" width="9.7109375" customWidth="1"/>
    <col min="62" max="62" width="11.5703125" customWidth="1"/>
    <col min="63" max="63" width="9.7109375" customWidth="1"/>
    <col min="64" max="64" width="11.5703125" bestFit="1" customWidth="1"/>
    <col min="65" max="65" width="10.28515625" customWidth="1"/>
    <col min="66" max="66" width="11.5703125" customWidth="1"/>
    <col min="67" max="67" width="11" customWidth="1"/>
    <col min="68" max="68" width="10" customWidth="1"/>
  </cols>
  <sheetData>
    <row r="1" spans="1:52" ht="15" customHeight="1" x14ac:dyDescent="0.25">
      <c r="A1" s="78" t="s">
        <v>0</v>
      </c>
      <c r="B1" s="79"/>
      <c r="C1" s="25">
        <v>1</v>
      </c>
      <c r="D1" s="25">
        <v>2</v>
      </c>
      <c r="E1" s="25">
        <v>3</v>
      </c>
      <c r="F1" s="25">
        <v>4</v>
      </c>
      <c r="G1" s="25">
        <v>5</v>
      </c>
      <c r="H1" s="25">
        <v>6</v>
      </c>
      <c r="I1" s="25">
        <v>7</v>
      </c>
      <c r="J1" s="25">
        <v>8</v>
      </c>
      <c r="K1" s="25">
        <v>9</v>
      </c>
      <c r="L1" s="25">
        <v>10</v>
      </c>
      <c r="M1" s="25">
        <v>11</v>
      </c>
      <c r="N1" s="25">
        <v>12</v>
      </c>
      <c r="O1" s="25">
        <v>13</v>
      </c>
      <c r="P1" s="25">
        <v>14</v>
      </c>
      <c r="Q1" s="25">
        <v>15</v>
      </c>
      <c r="R1" s="25">
        <v>16</v>
      </c>
      <c r="S1" s="25">
        <v>17</v>
      </c>
      <c r="T1" s="25">
        <v>18</v>
      </c>
      <c r="U1" s="25">
        <v>19</v>
      </c>
      <c r="V1" s="25">
        <v>20</v>
      </c>
      <c r="W1" s="25">
        <v>21</v>
      </c>
      <c r="X1" s="25">
        <v>22</v>
      </c>
      <c r="Y1" s="25">
        <v>23</v>
      </c>
      <c r="Z1" s="25">
        <v>24</v>
      </c>
      <c r="AA1" s="25">
        <v>25</v>
      </c>
      <c r="AB1" s="25">
        <v>26</v>
      </c>
      <c r="AC1" s="25">
        <v>27</v>
      </c>
      <c r="AD1" s="25">
        <v>28</v>
      </c>
      <c r="AE1" s="25">
        <v>29</v>
      </c>
      <c r="AF1" s="25">
        <v>30</v>
      </c>
      <c r="AG1" s="25">
        <v>31</v>
      </c>
      <c r="AH1" s="25">
        <v>32</v>
      </c>
      <c r="AI1" s="25">
        <v>33</v>
      </c>
      <c r="AJ1" s="25">
        <v>34</v>
      </c>
      <c r="AK1" s="25">
        <v>35</v>
      </c>
      <c r="AL1" s="25">
        <v>36</v>
      </c>
      <c r="AM1" s="25">
        <v>37</v>
      </c>
      <c r="AN1" s="25">
        <v>38</v>
      </c>
      <c r="AO1" s="25">
        <v>39</v>
      </c>
      <c r="AP1" s="25">
        <v>40</v>
      </c>
      <c r="AQ1" s="25">
        <v>41</v>
      </c>
      <c r="AR1" s="25">
        <v>42</v>
      </c>
      <c r="AS1" s="25">
        <v>43</v>
      </c>
      <c r="AT1" s="25">
        <v>44</v>
      </c>
      <c r="AU1" s="25">
        <v>45</v>
      </c>
      <c r="AV1" s="25">
        <v>46</v>
      </c>
      <c r="AW1" s="25">
        <v>47</v>
      </c>
      <c r="AX1" s="25">
        <v>48</v>
      </c>
      <c r="AY1" s="80" t="s">
        <v>1</v>
      </c>
    </row>
    <row r="2" spans="1:52" s="3" customFormat="1" ht="15" customHeight="1" x14ac:dyDescent="0.2">
      <c r="A2" s="1"/>
      <c r="B2" s="2" t="s">
        <v>2</v>
      </c>
      <c r="C2" s="73" t="s">
        <v>3</v>
      </c>
      <c r="D2" s="73" t="s">
        <v>4</v>
      </c>
      <c r="E2" s="73" t="s">
        <v>4</v>
      </c>
      <c r="F2" s="73" t="s">
        <v>4</v>
      </c>
      <c r="G2" s="73" t="s">
        <v>4</v>
      </c>
      <c r="H2" s="73" t="s">
        <v>4</v>
      </c>
      <c r="I2" s="73" t="s">
        <v>4</v>
      </c>
      <c r="J2" s="73" t="s">
        <v>4</v>
      </c>
      <c r="K2" s="73" t="s">
        <v>4</v>
      </c>
      <c r="L2" s="73" t="s">
        <v>4</v>
      </c>
      <c r="M2" s="73" t="s">
        <v>4</v>
      </c>
      <c r="N2" s="73" t="s">
        <v>4</v>
      </c>
      <c r="O2" s="73" t="s">
        <v>4</v>
      </c>
      <c r="P2" s="73" t="s">
        <v>4</v>
      </c>
      <c r="Q2" s="73" t="s">
        <v>4</v>
      </c>
      <c r="R2" s="73" t="s">
        <v>4</v>
      </c>
      <c r="S2" s="73" t="s">
        <v>4</v>
      </c>
      <c r="T2" s="73" t="s">
        <v>4</v>
      </c>
      <c r="U2" s="73" t="s">
        <v>4</v>
      </c>
      <c r="V2" s="73" t="s">
        <v>4</v>
      </c>
      <c r="W2" s="73" t="s">
        <v>4</v>
      </c>
      <c r="X2" s="73" t="s">
        <v>4</v>
      </c>
      <c r="Y2" s="73" t="s">
        <v>4</v>
      </c>
      <c r="Z2" s="73" t="s">
        <v>4</v>
      </c>
      <c r="AA2" s="73" t="s">
        <v>5</v>
      </c>
      <c r="AB2" s="73" t="s">
        <v>4</v>
      </c>
      <c r="AC2" s="73" t="s">
        <v>4</v>
      </c>
      <c r="AD2" s="73" t="s">
        <v>4</v>
      </c>
      <c r="AE2" s="73" t="s">
        <v>4</v>
      </c>
      <c r="AF2" s="73" t="s">
        <v>4</v>
      </c>
      <c r="AG2" s="74" t="s">
        <v>4</v>
      </c>
      <c r="AH2" s="75" t="s">
        <v>4</v>
      </c>
      <c r="AI2" s="76" t="s">
        <v>3</v>
      </c>
      <c r="AJ2" s="73" t="s">
        <v>3</v>
      </c>
      <c r="AK2" s="73" t="s">
        <v>3</v>
      </c>
      <c r="AL2" s="73" t="s">
        <v>3</v>
      </c>
      <c r="AM2" s="73" t="s">
        <v>3</v>
      </c>
      <c r="AN2" s="73" t="s">
        <v>3</v>
      </c>
      <c r="AO2" s="73" t="s">
        <v>3</v>
      </c>
      <c r="AP2" s="73" t="s">
        <v>3</v>
      </c>
      <c r="AQ2" s="74" t="s">
        <v>3</v>
      </c>
      <c r="AR2" s="77" t="s">
        <v>3</v>
      </c>
      <c r="AS2" s="77" t="s">
        <v>3</v>
      </c>
      <c r="AT2" s="77" t="s">
        <v>5</v>
      </c>
      <c r="AU2" s="77" t="s">
        <v>5</v>
      </c>
      <c r="AV2" s="77" t="s">
        <v>4</v>
      </c>
      <c r="AW2" s="77" t="s">
        <v>5</v>
      </c>
      <c r="AX2" s="77" t="s">
        <v>5</v>
      </c>
      <c r="AY2" s="80"/>
    </row>
    <row r="3" spans="1:52" ht="15" customHeight="1" x14ac:dyDescent="0.25">
      <c r="A3" s="81" t="s">
        <v>6</v>
      </c>
      <c r="B3" s="4" t="s">
        <v>7</v>
      </c>
      <c r="C3" s="63" t="s">
        <v>8</v>
      </c>
      <c r="D3" s="64" t="s">
        <v>9</v>
      </c>
      <c r="E3" s="64" t="s">
        <v>10</v>
      </c>
      <c r="F3" s="65" t="s">
        <v>11</v>
      </c>
      <c r="G3" s="66" t="s">
        <v>12</v>
      </c>
      <c r="H3" s="65" t="s">
        <v>13</v>
      </c>
      <c r="I3" s="66" t="s">
        <v>14</v>
      </c>
      <c r="J3" s="67" t="s">
        <v>15</v>
      </c>
      <c r="K3" s="68" t="s">
        <v>16</v>
      </c>
      <c r="L3" s="65" t="s">
        <v>17</v>
      </c>
      <c r="M3" s="66" t="s">
        <v>18</v>
      </c>
      <c r="N3" s="66" t="s">
        <v>19</v>
      </c>
      <c r="O3" s="66" t="s">
        <v>20</v>
      </c>
      <c r="P3" s="65" t="s">
        <v>21</v>
      </c>
      <c r="Q3" s="66" t="s">
        <v>22</v>
      </c>
      <c r="R3" s="65" t="s">
        <v>23</v>
      </c>
      <c r="S3" s="67" t="s">
        <v>24</v>
      </c>
      <c r="T3" s="64" t="s">
        <v>25</v>
      </c>
      <c r="U3" s="65" t="s">
        <v>26</v>
      </c>
      <c r="V3" s="67" t="s">
        <v>27</v>
      </c>
      <c r="W3" s="69" t="s">
        <v>28</v>
      </c>
      <c r="X3" s="70" t="s">
        <v>29</v>
      </c>
      <c r="Y3" s="64" t="s">
        <v>30</v>
      </c>
      <c r="Z3" s="69" t="s">
        <v>31</v>
      </c>
      <c r="AA3" s="63" t="s">
        <v>32</v>
      </c>
      <c r="AB3" s="70" t="s">
        <v>33</v>
      </c>
      <c r="AC3" s="69" t="s">
        <v>34</v>
      </c>
      <c r="AD3" s="69" t="s">
        <v>35</v>
      </c>
      <c r="AE3" s="69" t="s">
        <v>36</v>
      </c>
      <c r="AF3" s="69" t="s">
        <v>37</v>
      </c>
      <c r="AG3" s="71" t="s">
        <v>38</v>
      </c>
      <c r="AH3" s="72" t="s">
        <v>39</v>
      </c>
      <c r="AI3" s="60" t="s">
        <v>40</v>
      </c>
      <c r="AJ3" s="61" t="s">
        <v>41</v>
      </c>
      <c r="AK3" s="61" t="s">
        <v>42</v>
      </c>
      <c r="AL3" s="61" t="s">
        <v>43</v>
      </c>
      <c r="AM3" s="61" t="s">
        <v>44</v>
      </c>
      <c r="AN3" s="61" t="s">
        <v>45</v>
      </c>
      <c r="AO3" s="61" t="s">
        <v>46</v>
      </c>
      <c r="AP3" s="61" t="s">
        <v>47</v>
      </c>
      <c r="AQ3" s="62" t="s">
        <v>48</v>
      </c>
      <c r="AR3" s="61" t="s">
        <v>196</v>
      </c>
      <c r="AS3" s="61" t="s">
        <v>271</v>
      </c>
      <c r="AT3" s="82" t="s">
        <v>272</v>
      </c>
      <c r="AU3" s="82" t="s">
        <v>273</v>
      </c>
      <c r="AV3" s="82" t="s">
        <v>274</v>
      </c>
      <c r="AW3" s="82" t="s">
        <v>275</v>
      </c>
      <c r="AX3" s="82" t="s">
        <v>276</v>
      </c>
      <c r="AY3" s="80"/>
      <c r="AZ3" s="5"/>
    </row>
    <row r="4" spans="1:52" ht="15" customHeight="1" x14ac:dyDescent="0.25">
      <c r="A4" s="81"/>
      <c r="B4" s="6" t="s">
        <v>49</v>
      </c>
      <c r="C4" s="9">
        <v>43903</v>
      </c>
      <c r="D4" s="9">
        <v>44601</v>
      </c>
      <c r="E4" s="9">
        <v>44787</v>
      </c>
      <c r="F4" s="9">
        <v>44614</v>
      </c>
      <c r="G4" s="9">
        <v>44601</v>
      </c>
      <c r="H4" s="9">
        <v>44658</v>
      </c>
      <c r="I4" s="9">
        <v>44327</v>
      </c>
      <c r="J4" s="9">
        <v>44222</v>
      </c>
      <c r="K4" s="9">
        <v>44421</v>
      </c>
      <c r="L4" s="9">
        <v>44601</v>
      </c>
      <c r="M4" s="9">
        <v>44601</v>
      </c>
      <c r="N4" s="9">
        <v>44789</v>
      </c>
      <c r="O4" s="9">
        <v>44757</v>
      </c>
      <c r="P4" s="9">
        <v>44601</v>
      </c>
      <c r="Q4" s="9">
        <v>44585</v>
      </c>
      <c r="R4" s="9">
        <v>44601</v>
      </c>
      <c r="S4" s="9">
        <v>44222</v>
      </c>
      <c r="T4" s="9">
        <v>44601</v>
      </c>
      <c r="U4" s="9">
        <v>44601</v>
      </c>
      <c r="V4" s="9">
        <v>43835</v>
      </c>
      <c r="W4" s="9">
        <v>44223</v>
      </c>
      <c r="X4" s="9">
        <v>44601</v>
      </c>
      <c r="Y4" s="9">
        <v>44601</v>
      </c>
      <c r="Z4" s="9">
        <v>44581</v>
      </c>
      <c r="AA4" s="9">
        <v>44599</v>
      </c>
      <c r="AB4" s="9">
        <v>44784</v>
      </c>
      <c r="AC4" s="9">
        <v>44601</v>
      </c>
      <c r="AD4" s="9">
        <v>44768</v>
      </c>
      <c r="AE4" s="9">
        <v>44223</v>
      </c>
      <c r="AF4" s="9">
        <v>44667</v>
      </c>
      <c r="AG4" s="38">
        <v>44223</v>
      </c>
      <c r="AH4" s="42">
        <v>44690</v>
      </c>
      <c r="AI4" s="23">
        <v>44378</v>
      </c>
      <c r="AJ4" s="7">
        <v>42600</v>
      </c>
      <c r="AK4" s="7">
        <v>42445</v>
      </c>
      <c r="AL4" s="7">
        <v>42600</v>
      </c>
      <c r="AM4" s="7">
        <v>44378</v>
      </c>
      <c r="AN4" s="7">
        <v>44378</v>
      </c>
      <c r="AO4" s="7">
        <v>43313</v>
      </c>
      <c r="AP4" s="7">
        <v>43313</v>
      </c>
      <c r="AQ4" s="8">
        <v>44584</v>
      </c>
      <c r="AR4" s="7">
        <v>44378</v>
      </c>
      <c r="AS4" s="7">
        <v>44743</v>
      </c>
      <c r="AT4" s="7">
        <v>44839</v>
      </c>
      <c r="AU4" s="7">
        <v>44854</v>
      </c>
      <c r="AV4" s="7">
        <v>44757</v>
      </c>
      <c r="AW4" s="7">
        <v>44743</v>
      </c>
      <c r="AX4" s="7">
        <v>44839</v>
      </c>
      <c r="AY4" s="80"/>
      <c r="AZ4" s="5"/>
    </row>
    <row r="5" spans="1:52" ht="15" customHeight="1" x14ac:dyDescent="0.25">
      <c r="A5" s="81"/>
      <c r="B5" s="6" t="s">
        <v>270</v>
      </c>
      <c r="C5" s="9" t="s">
        <v>50</v>
      </c>
      <c r="D5" s="9" t="s">
        <v>51</v>
      </c>
      <c r="E5" s="9" t="s">
        <v>51</v>
      </c>
      <c r="F5" s="9" t="s">
        <v>51</v>
      </c>
      <c r="G5" s="9" t="s">
        <v>51</v>
      </c>
      <c r="H5" s="9" t="s">
        <v>51</v>
      </c>
      <c r="I5" s="9" t="s">
        <v>51</v>
      </c>
      <c r="J5" s="9" t="s">
        <v>51</v>
      </c>
      <c r="K5" s="9" t="s">
        <v>50</v>
      </c>
      <c r="L5" s="9" t="s">
        <v>51</v>
      </c>
      <c r="M5" s="9" t="s">
        <v>51</v>
      </c>
      <c r="N5" s="9" t="s">
        <v>51</v>
      </c>
      <c r="O5" s="9" t="s">
        <v>51</v>
      </c>
      <c r="P5" s="9" t="s">
        <v>51</v>
      </c>
      <c r="Q5" s="9" t="s">
        <v>51</v>
      </c>
      <c r="R5" s="9" t="s">
        <v>51</v>
      </c>
      <c r="S5" s="9" t="s">
        <v>51</v>
      </c>
      <c r="T5" s="9" t="s">
        <v>51</v>
      </c>
      <c r="U5" s="9" t="s">
        <v>51</v>
      </c>
      <c r="V5" s="9" t="s">
        <v>51</v>
      </c>
      <c r="W5" s="9" t="s">
        <v>51</v>
      </c>
      <c r="X5" s="9" t="s">
        <v>51</v>
      </c>
      <c r="Y5" s="9" t="s">
        <v>51</v>
      </c>
      <c r="Z5" s="9" t="s">
        <v>51</v>
      </c>
      <c r="AA5" s="9" t="s">
        <v>51</v>
      </c>
      <c r="AB5" s="9" t="s">
        <v>51</v>
      </c>
      <c r="AC5" s="9" t="s">
        <v>51</v>
      </c>
      <c r="AD5" s="9" t="s">
        <v>51</v>
      </c>
      <c r="AE5" s="9" t="s">
        <v>51</v>
      </c>
      <c r="AF5" s="9" t="s">
        <v>51</v>
      </c>
      <c r="AG5" s="9" t="s">
        <v>51</v>
      </c>
      <c r="AH5" s="43" t="s">
        <v>51</v>
      </c>
      <c r="AI5" s="23" t="s">
        <v>52</v>
      </c>
      <c r="AJ5" s="9" t="s">
        <v>52</v>
      </c>
      <c r="AK5" s="7" t="s">
        <v>53</v>
      </c>
      <c r="AL5" s="9" t="s">
        <v>52</v>
      </c>
      <c r="AM5" s="9" t="s">
        <v>52</v>
      </c>
      <c r="AN5" s="9" t="s">
        <v>52</v>
      </c>
      <c r="AO5" s="7" t="s">
        <v>53</v>
      </c>
      <c r="AP5" s="7" t="s">
        <v>53</v>
      </c>
      <c r="AQ5" s="8" t="s">
        <v>53</v>
      </c>
      <c r="AR5" s="7" t="s">
        <v>52</v>
      </c>
      <c r="AS5" s="7" t="s">
        <v>53</v>
      </c>
      <c r="AT5" s="7" t="s">
        <v>53</v>
      </c>
      <c r="AU5" s="7" t="s">
        <v>277</v>
      </c>
      <c r="AV5" s="7" t="s">
        <v>278</v>
      </c>
      <c r="AW5" s="7" t="s">
        <v>278</v>
      </c>
      <c r="AX5" s="7" t="s">
        <v>53</v>
      </c>
      <c r="AY5" s="80"/>
      <c r="AZ5" s="5"/>
    </row>
    <row r="6" spans="1:52" ht="23.25" customHeight="1" x14ac:dyDescent="0.25">
      <c r="A6" s="81"/>
      <c r="B6" s="10" t="s">
        <v>54</v>
      </c>
      <c r="C6" s="26">
        <f t="shared" ref="C6:AX6" ca="1" si="0">IF(C4,TODAY()-C4+1-1,"")</f>
        <v>1048</v>
      </c>
      <c r="D6" s="26">
        <f t="shared" ca="1" si="0"/>
        <v>350</v>
      </c>
      <c r="E6" s="26">
        <f t="shared" ca="1" si="0"/>
        <v>164</v>
      </c>
      <c r="F6" s="26">
        <f t="shared" ca="1" si="0"/>
        <v>337</v>
      </c>
      <c r="G6" s="26">
        <f t="shared" ca="1" si="0"/>
        <v>350</v>
      </c>
      <c r="H6" s="26">
        <f t="shared" ca="1" si="0"/>
        <v>293</v>
      </c>
      <c r="I6" s="26">
        <f t="shared" ca="1" si="0"/>
        <v>624</v>
      </c>
      <c r="J6" s="26">
        <f t="shared" ca="1" si="0"/>
        <v>729</v>
      </c>
      <c r="K6" s="26">
        <f t="shared" ca="1" si="0"/>
        <v>530</v>
      </c>
      <c r="L6" s="26">
        <f t="shared" ca="1" si="0"/>
        <v>350</v>
      </c>
      <c r="M6" s="26">
        <f t="shared" ca="1" si="0"/>
        <v>350</v>
      </c>
      <c r="N6" s="26">
        <f t="shared" ca="1" si="0"/>
        <v>162</v>
      </c>
      <c r="O6" s="26">
        <f t="shared" ca="1" si="0"/>
        <v>194</v>
      </c>
      <c r="P6" s="26">
        <f t="shared" ca="1" si="0"/>
        <v>350</v>
      </c>
      <c r="Q6" s="26">
        <f t="shared" ca="1" si="0"/>
        <v>366</v>
      </c>
      <c r="R6" s="26">
        <f t="shared" ca="1" si="0"/>
        <v>350</v>
      </c>
      <c r="S6" s="26">
        <f t="shared" ca="1" si="0"/>
        <v>729</v>
      </c>
      <c r="T6" s="26">
        <f t="shared" ca="1" si="0"/>
        <v>350</v>
      </c>
      <c r="U6" s="26">
        <f t="shared" ca="1" si="0"/>
        <v>350</v>
      </c>
      <c r="V6" s="26">
        <f t="shared" ca="1" si="0"/>
        <v>1116</v>
      </c>
      <c r="W6" s="26">
        <f t="shared" ca="1" si="0"/>
        <v>728</v>
      </c>
      <c r="X6" s="26">
        <f t="shared" ca="1" si="0"/>
        <v>350</v>
      </c>
      <c r="Y6" s="26">
        <f t="shared" ca="1" si="0"/>
        <v>350</v>
      </c>
      <c r="Z6" s="26">
        <f t="shared" ca="1" si="0"/>
        <v>370</v>
      </c>
      <c r="AA6" s="26">
        <f t="shared" ca="1" si="0"/>
        <v>352</v>
      </c>
      <c r="AB6" s="26">
        <f t="shared" ca="1" si="0"/>
        <v>167</v>
      </c>
      <c r="AC6" s="26">
        <f t="shared" ca="1" si="0"/>
        <v>350</v>
      </c>
      <c r="AD6" s="26">
        <f t="shared" ca="1" si="0"/>
        <v>183</v>
      </c>
      <c r="AE6" s="26">
        <f t="shared" ca="1" si="0"/>
        <v>728</v>
      </c>
      <c r="AF6" s="26">
        <f t="shared" ca="1" si="0"/>
        <v>284</v>
      </c>
      <c r="AG6" s="39">
        <f t="shared" ca="1" si="0"/>
        <v>728</v>
      </c>
      <c r="AH6" s="44">
        <f t="shared" ca="1" si="0"/>
        <v>261</v>
      </c>
      <c r="AI6" s="24">
        <f t="shared" ca="1" si="0"/>
        <v>573</v>
      </c>
      <c r="AJ6" s="11">
        <f t="shared" ca="1" si="0"/>
        <v>2351</v>
      </c>
      <c r="AK6" s="11">
        <f t="shared" ca="1" si="0"/>
        <v>2506</v>
      </c>
      <c r="AL6" s="11">
        <f t="shared" ca="1" si="0"/>
        <v>2351</v>
      </c>
      <c r="AM6" s="11">
        <f t="shared" ca="1" si="0"/>
        <v>573</v>
      </c>
      <c r="AN6" s="11">
        <f t="shared" ca="1" si="0"/>
        <v>573</v>
      </c>
      <c r="AO6" s="11">
        <f t="shared" ca="1" si="0"/>
        <v>1638</v>
      </c>
      <c r="AP6" s="11">
        <f t="shared" ca="1" si="0"/>
        <v>1638</v>
      </c>
      <c r="AQ6" s="12">
        <f t="shared" ca="1" si="0"/>
        <v>367</v>
      </c>
      <c r="AR6" s="11">
        <f t="shared" ca="1" si="0"/>
        <v>573</v>
      </c>
      <c r="AS6" s="11">
        <f t="shared" ca="1" si="0"/>
        <v>208</v>
      </c>
      <c r="AT6" s="11">
        <f t="shared" ca="1" si="0"/>
        <v>112</v>
      </c>
      <c r="AU6" s="11">
        <f t="shared" ca="1" si="0"/>
        <v>97</v>
      </c>
      <c r="AV6" s="11">
        <f t="shared" ca="1" si="0"/>
        <v>194</v>
      </c>
      <c r="AW6" s="11">
        <f t="shared" ca="1" si="0"/>
        <v>208</v>
      </c>
      <c r="AX6" s="11">
        <f t="shared" ca="1" si="0"/>
        <v>112</v>
      </c>
      <c r="AY6" s="80"/>
      <c r="AZ6" s="5"/>
    </row>
    <row r="7" spans="1:52" ht="15" customHeight="1" x14ac:dyDescent="0.25">
      <c r="A7" s="13">
        <v>2</v>
      </c>
      <c r="B7" s="14" t="s">
        <v>55</v>
      </c>
      <c r="C7" s="27">
        <v>10</v>
      </c>
      <c r="D7" s="27"/>
      <c r="E7" s="27"/>
      <c r="F7" s="27">
        <v>10</v>
      </c>
      <c r="G7" s="27">
        <v>10</v>
      </c>
      <c r="H7" s="27"/>
      <c r="I7" s="27">
        <v>10</v>
      </c>
      <c r="J7" s="27">
        <v>10</v>
      </c>
      <c r="K7" s="27">
        <v>10</v>
      </c>
      <c r="L7" s="27">
        <v>2</v>
      </c>
      <c r="M7" s="27"/>
      <c r="N7" s="27"/>
      <c r="O7" s="27"/>
      <c r="P7" s="27"/>
      <c r="Q7" s="27"/>
      <c r="R7" s="27"/>
      <c r="S7" s="27">
        <v>10</v>
      </c>
      <c r="T7" s="27"/>
      <c r="U7" s="27"/>
      <c r="V7" s="32">
        <v>10</v>
      </c>
      <c r="W7" s="27">
        <v>10</v>
      </c>
      <c r="X7" s="27"/>
      <c r="Y7" s="27"/>
      <c r="Z7" s="27">
        <v>10</v>
      </c>
      <c r="AA7" s="27">
        <v>10</v>
      </c>
      <c r="AB7" s="27"/>
      <c r="AC7" s="27">
        <v>10</v>
      </c>
      <c r="AD7" s="27"/>
      <c r="AE7" s="27">
        <v>10</v>
      </c>
      <c r="AF7" s="27">
        <v>10</v>
      </c>
      <c r="AG7" s="32">
        <v>10</v>
      </c>
      <c r="AH7" s="45"/>
      <c r="AI7" s="40">
        <v>10</v>
      </c>
      <c r="AJ7" s="15">
        <v>10</v>
      </c>
      <c r="AK7" s="15">
        <v>10</v>
      </c>
      <c r="AL7" s="15">
        <v>10</v>
      </c>
      <c r="AM7" s="15">
        <v>10</v>
      </c>
      <c r="AN7" s="15">
        <v>10</v>
      </c>
      <c r="AO7" s="15">
        <v>10</v>
      </c>
      <c r="AP7" s="15">
        <v>10</v>
      </c>
      <c r="AQ7" s="17">
        <v>10</v>
      </c>
      <c r="AR7" s="15">
        <v>10</v>
      </c>
      <c r="AS7" s="15">
        <v>10</v>
      </c>
      <c r="AT7" s="15"/>
      <c r="AU7" s="15"/>
      <c r="AV7" s="15"/>
      <c r="AW7" s="15"/>
      <c r="AX7" s="15"/>
      <c r="AY7" s="59">
        <f>SUM(C7:AX7)</f>
        <v>262</v>
      </c>
    </row>
    <row r="8" spans="1:52" ht="15" customHeight="1" x14ac:dyDescent="0.25">
      <c r="A8" s="13">
        <v>3</v>
      </c>
      <c r="B8" s="16" t="s">
        <v>56</v>
      </c>
      <c r="C8" s="27"/>
      <c r="D8" s="27">
        <v>3</v>
      </c>
      <c r="E8" s="27"/>
      <c r="F8" s="27"/>
      <c r="G8" s="27"/>
      <c r="H8" s="27"/>
      <c r="I8" s="27">
        <v>1</v>
      </c>
      <c r="J8" s="27"/>
      <c r="K8" s="27"/>
      <c r="L8" s="27">
        <v>3</v>
      </c>
      <c r="M8" s="27">
        <v>5</v>
      </c>
      <c r="N8" s="27"/>
      <c r="O8" s="27"/>
      <c r="P8" s="27"/>
      <c r="Q8" s="27"/>
      <c r="R8" s="27"/>
      <c r="S8" s="27"/>
      <c r="T8" s="27"/>
      <c r="U8" s="27"/>
      <c r="V8" s="32"/>
      <c r="W8" s="27"/>
      <c r="X8" s="27"/>
      <c r="Y8" s="27">
        <v>4</v>
      </c>
      <c r="Z8" s="27">
        <v>1</v>
      </c>
      <c r="AA8" s="27">
        <v>2</v>
      </c>
      <c r="AB8" s="27"/>
      <c r="AC8" s="27"/>
      <c r="AD8" s="27"/>
      <c r="AE8" s="27"/>
      <c r="AF8" s="27">
        <v>1</v>
      </c>
      <c r="AG8" s="32">
        <v>2</v>
      </c>
      <c r="AH8" s="45"/>
      <c r="AI8" s="40"/>
      <c r="AJ8" s="15"/>
      <c r="AK8" s="15"/>
      <c r="AL8" s="15"/>
      <c r="AM8" s="15"/>
      <c r="AN8" s="15"/>
      <c r="AO8" s="15"/>
      <c r="AP8" s="15"/>
      <c r="AQ8" s="17"/>
      <c r="AR8" s="15"/>
      <c r="AS8" s="15"/>
      <c r="AT8" s="15"/>
      <c r="AU8" s="15"/>
      <c r="AV8" s="15"/>
      <c r="AW8" s="15"/>
      <c r="AX8" s="15"/>
      <c r="AY8" s="59">
        <f t="shared" ref="AY8:AY71" si="1">SUM(C8:AX8)</f>
        <v>22</v>
      </c>
    </row>
    <row r="9" spans="1:52" ht="15" customHeight="1" x14ac:dyDescent="0.25">
      <c r="A9" s="13">
        <v>4</v>
      </c>
      <c r="B9" s="16" t="s">
        <v>57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>
        <v>2</v>
      </c>
      <c r="N9" s="27"/>
      <c r="O9" s="27"/>
      <c r="P9" s="27"/>
      <c r="Q9" s="27"/>
      <c r="R9" s="27">
        <v>1</v>
      </c>
      <c r="S9" s="27"/>
      <c r="T9" s="27">
        <v>2</v>
      </c>
      <c r="U9" s="27">
        <v>1</v>
      </c>
      <c r="V9" s="32"/>
      <c r="W9" s="27"/>
      <c r="X9" s="27"/>
      <c r="Y9" s="27">
        <v>1</v>
      </c>
      <c r="Z9" s="27"/>
      <c r="AA9" s="27"/>
      <c r="AB9" s="27"/>
      <c r="AC9" s="27">
        <v>2</v>
      </c>
      <c r="AD9" s="27"/>
      <c r="AE9" s="27"/>
      <c r="AF9" s="27"/>
      <c r="AG9" s="32"/>
      <c r="AH9" s="45"/>
      <c r="AI9" s="40"/>
      <c r="AJ9" s="15"/>
      <c r="AK9" s="15"/>
      <c r="AL9" s="15"/>
      <c r="AM9" s="15"/>
      <c r="AN9" s="15"/>
      <c r="AO9" s="15"/>
      <c r="AP9" s="15"/>
      <c r="AQ9" s="17"/>
      <c r="AR9" s="15"/>
      <c r="AS9" s="15"/>
      <c r="AT9" s="15"/>
      <c r="AU9" s="15"/>
      <c r="AV9" s="15"/>
      <c r="AW9" s="15"/>
      <c r="AX9" s="15"/>
      <c r="AY9" s="59">
        <f t="shared" si="1"/>
        <v>9</v>
      </c>
    </row>
    <row r="10" spans="1:52" ht="15" customHeight="1" x14ac:dyDescent="0.25">
      <c r="A10" s="13">
        <v>5</v>
      </c>
      <c r="B10" s="16" t="s">
        <v>58</v>
      </c>
      <c r="C10" s="27"/>
      <c r="D10" s="27">
        <v>2</v>
      </c>
      <c r="E10" s="27">
        <v>2</v>
      </c>
      <c r="F10" s="27"/>
      <c r="G10" s="27"/>
      <c r="H10" s="27"/>
      <c r="I10" s="27">
        <v>1</v>
      </c>
      <c r="J10" s="27"/>
      <c r="K10" s="27"/>
      <c r="L10" s="27"/>
      <c r="M10" s="27">
        <v>3</v>
      </c>
      <c r="N10" s="27"/>
      <c r="O10" s="27"/>
      <c r="P10" s="27"/>
      <c r="Q10" s="27"/>
      <c r="R10" s="27">
        <v>1</v>
      </c>
      <c r="S10" s="27">
        <v>1</v>
      </c>
      <c r="T10" s="27"/>
      <c r="U10" s="27">
        <v>1</v>
      </c>
      <c r="V10" s="32"/>
      <c r="W10" s="27">
        <v>1</v>
      </c>
      <c r="X10" s="27"/>
      <c r="Y10" s="27"/>
      <c r="Z10" s="27">
        <v>1</v>
      </c>
      <c r="AA10" s="27"/>
      <c r="AB10" s="27"/>
      <c r="AC10" s="27">
        <v>2</v>
      </c>
      <c r="AD10" s="27"/>
      <c r="AE10" s="27"/>
      <c r="AF10" s="27"/>
      <c r="AG10" s="32">
        <v>1</v>
      </c>
      <c r="AH10" s="45"/>
      <c r="AI10" s="40">
        <v>2</v>
      </c>
      <c r="AJ10" s="15"/>
      <c r="AK10" s="15">
        <v>1</v>
      </c>
      <c r="AL10" s="15">
        <v>1</v>
      </c>
      <c r="AM10" s="15">
        <v>1</v>
      </c>
      <c r="AN10" s="15"/>
      <c r="AO10" s="15"/>
      <c r="AP10" s="15"/>
      <c r="AQ10" s="17"/>
      <c r="AR10" s="15">
        <v>1</v>
      </c>
      <c r="AS10" s="15"/>
      <c r="AT10" s="15"/>
      <c r="AU10" s="15"/>
      <c r="AV10" s="15"/>
      <c r="AW10" s="15"/>
      <c r="AX10" s="15"/>
      <c r="AY10" s="59">
        <f t="shared" si="1"/>
        <v>22</v>
      </c>
    </row>
    <row r="11" spans="1:52" ht="15" customHeight="1" x14ac:dyDescent="0.25">
      <c r="A11" s="13">
        <v>6</v>
      </c>
      <c r="B11" s="16" t="s">
        <v>59</v>
      </c>
      <c r="C11" s="27"/>
      <c r="D11" s="27">
        <v>1</v>
      </c>
      <c r="E11" s="27"/>
      <c r="F11" s="27">
        <v>1</v>
      </c>
      <c r="G11" s="27"/>
      <c r="H11" s="27"/>
      <c r="I11" s="27">
        <v>1</v>
      </c>
      <c r="J11" s="27"/>
      <c r="K11" s="27"/>
      <c r="L11" s="27"/>
      <c r="M11" s="27"/>
      <c r="N11" s="27"/>
      <c r="O11" s="27"/>
      <c r="P11" s="27"/>
      <c r="Q11" s="27"/>
      <c r="R11" s="27">
        <v>1</v>
      </c>
      <c r="S11" s="27"/>
      <c r="T11" s="27">
        <v>1</v>
      </c>
      <c r="U11" s="27"/>
      <c r="V11" s="32"/>
      <c r="W11" s="27">
        <v>1</v>
      </c>
      <c r="X11" s="27"/>
      <c r="Y11" s="27"/>
      <c r="Z11" s="27"/>
      <c r="AA11" s="27"/>
      <c r="AB11" s="27"/>
      <c r="AC11" s="27"/>
      <c r="AD11" s="27"/>
      <c r="AE11" s="27"/>
      <c r="AF11" s="27"/>
      <c r="AG11" s="32"/>
      <c r="AH11" s="45"/>
      <c r="AI11" s="40"/>
      <c r="AJ11" s="15"/>
      <c r="AK11" s="15"/>
      <c r="AL11" s="15"/>
      <c r="AM11" s="15"/>
      <c r="AN11" s="15"/>
      <c r="AO11" s="15"/>
      <c r="AP11" s="15"/>
      <c r="AQ11" s="17"/>
      <c r="AR11" s="15"/>
      <c r="AS11" s="15"/>
      <c r="AT11" s="15"/>
      <c r="AU11" s="15"/>
      <c r="AV11" s="15"/>
      <c r="AW11" s="15"/>
      <c r="AX11" s="15"/>
      <c r="AY11" s="59">
        <f t="shared" si="1"/>
        <v>6</v>
      </c>
    </row>
    <row r="12" spans="1:52" ht="15" customHeight="1" x14ac:dyDescent="0.25">
      <c r="A12" s="13">
        <v>7</v>
      </c>
      <c r="B12" s="16" t="s">
        <v>60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32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32">
        <v>1</v>
      </c>
      <c r="AH12" s="45"/>
      <c r="AI12" s="40">
        <v>2</v>
      </c>
      <c r="AJ12" s="15"/>
      <c r="AK12" s="15"/>
      <c r="AL12" s="15"/>
      <c r="AM12" s="15">
        <v>1</v>
      </c>
      <c r="AN12" s="15">
        <v>1</v>
      </c>
      <c r="AO12" s="15"/>
      <c r="AP12" s="15">
        <v>1</v>
      </c>
      <c r="AQ12" s="17"/>
      <c r="AR12" s="15">
        <v>1</v>
      </c>
      <c r="AS12" s="15"/>
      <c r="AT12" s="15"/>
      <c r="AU12" s="15"/>
      <c r="AV12" s="15"/>
      <c r="AW12" s="15"/>
      <c r="AX12" s="15"/>
      <c r="AY12" s="59">
        <f t="shared" si="1"/>
        <v>7</v>
      </c>
    </row>
    <row r="13" spans="1:52" ht="15" customHeight="1" x14ac:dyDescent="0.25">
      <c r="A13" s="13">
        <v>8</v>
      </c>
      <c r="B13" s="16" t="s">
        <v>60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32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32">
        <v>1</v>
      </c>
      <c r="AH13" s="45"/>
      <c r="AI13" s="40"/>
      <c r="AJ13" s="15"/>
      <c r="AK13" s="15">
        <v>1</v>
      </c>
      <c r="AL13" s="15"/>
      <c r="AM13" s="15"/>
      <c r="AN13" s="15">
        <v>1</v>
      </c>
      <c r="AO13" s="15"/>
      <c r="AP13" s="15"/>
      <c r="AQ13" s="17"/>
      <c r="AR13" s="15"/>
      <c r="AS13" s="15"/>
      <c r="AT13" s="15"/>
      <c r="AU13" s="15"/>
      <c r="AV13" s="15"/>
      <c r="AW13" s="15"/>
      <c r="AX13" s="15"/>
      <c r="AY13" s="59">
        <f t="shared" si="1"/>
        <v>3</v>
      </c>
    </row>
    <row r="14" spans="1:52" ht="15" customHeight="1" x14ac:dyDescent="0.25">
      <c r="A14" s="13">
        <v>9</v>
      </c>
      <c r="B14" s="16" t="s">
        <v>61</v>
      </c>
      <c r="C14" s="27"/>
      <c r="D14" s="27">
        <v>1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>
        <v>1</v>
      </c>
      <c r="V14" s="32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32"/>
      <c r="AH14" s="45"/>
      <c r="AI14" s="40"/>
      <c r="AJ14" s="15"/>
      <c r="AK14" s="15"/>
      <c r="AL14" s="15"/>
      <c r="AM14" s="15"/>
      <c r="AN14" s="15"/>
      <c r="AO14" s="15"/>
      <c r="AP14" s="15"/>
      <c r="AQ14" s="17"/>
      <c r="AR14" s="15"/>
      <c r="AS14" s="15"/>
      <c r="AT14" s="15"/>
      <c r="AU14" s="15"/>
      <c r="AV14" s="15"/>
      <c r="AW14" s="15"/>
      <c r="AX14" s="15"/>
      <c r="AY14" s="59">
        <f t="shared" si="1"/>
        <v>2</v>
      </c>
    </row>
    <row r="15" spans="1:52" ht="15" customHeight="1" x14ac:dyDescent="0.25">
      <c r="A15" s="13">
        <v>10</v>
      </c>
      <c r="B15" s="16" t="s">
        <v>62</v>
      </c>
      <c r="C15" s="27"/>
      <c r="D15" s="27">
        <v>1</v>
      </c>
      <c r="E15" s="27"/>
      <c r="F15" s="27"/>
      <c r="G15" s="27"/>
      <c r="H15" s="27"/>
      <c r="I15" s="27">
        <v>1</v>
      </c>
      <c r="J15" s="27"/>
      <c r="K15" s="27"/>
      <c r="L15" s="27"/>
      <c r="M15" s="27">
        <v>1</v>
      </c>
      <c r="N15" s="27"/>
      <c r="O15" s="27"/>
      <c r="P15" s="27"/>
      <c r="Q15" s="27"/>
      <c r="R15" s="27">
        <v>1</v>
      </c>
      <c r="S15" s="27"/>
      <c r="T15" s="27">
        <v>1</v>
      </c>
      <c r="U15" s="27"/>
      <c r="V15" s="27">
        <v>1</v>
      </c>
      <c r="W15" s="27">
        <v>1</v>
      </c>
      <c r="X15" s="27"/>
      <c r="Y15" s="27"/>
      <c r="Z15" s="27"/>
      <c r="AA15" s="27"/>
      <c r="AB15" s="27"/>
      <c r="AC15" s="27"/>
      <c r="AD15" s="27"/>
      <c r="AE15" s="27"/>
      <c r="AF15" s="27"/>
      <c r="AG15" s="32"/>
      <c r="AH15" s="45"/>
      <c r="AI15" s="40"/>
      <c r="AJ15" s="15"/>
      <c r="AK15" s="15"/>
      <c r="AL15" s="15"/>
      <c r="AM15" s="15"/>
      <c r="AN15" s="15"/>
      <c r="AO15" s="15"/>
      <c r="AP15" s="15"/>
      <c r="AQ15" s="17"/>
      <c r="AR15" s="15"/>
      <c r="AS15" s="15"/>
      <c r="AT15" s="15"/>
      <c r="AU15" s="15"/>
      <c r="AV15" s="15"/>
      <c r="AW15" s="15"/>
      <c r="AX15" s="15"/>
      <c r="AY15" s="59">
        <f t="shared" si="1"/>
        <v>7</v>
      </c>
    </row>
    <row r="16" spans="1:52" ht="15" customHeight="1" x14ac:dyDescent="0.25">
      <c r="A16" s="13">
        <v>11</v>
      </c>
      <c r="B16" s="16" t="s">
        <v>62</v>
      </c>
      <c r="C16" s="27"/>
      <c r="D16" s="27">
        <v>1</v>
      </c>
      <c r="E16" s="27"/>
      <c r="F16" s="27"/>
      <c r="G16" s="27"/>
      <c r="H16" s="27"/>
      <c r="I16" s="27">
        <v>1</v>
      </c>
      <c r="J16" s="27"/>
      <c r="K16" s="27"/>
      <c r="L16" s="27"/>
      <c r="M16" s="27">
        <v>1</v>
      </c>
      <c r="N16" s="27"/>
      <c r="O16" s="27"/>
      <c r="P16" s="27"/>
      <c r="Q16" s="27"/>
      <c r="R16" s="27">
        <v>1</v>
      </c>
      <c r="S16" s="27"/>
      <c r="T16" s="27">
        <v>1</v>
      </c>
      <c r="U16" s="27"/>
      <c r="V16" s="27">
        <v>1</v>
      </c>
      <c r="W16" s="27">
        <v>1</v>
      </c>
      <c r="X16" s="27"/>
      <c r="Y16" s="27"/>
      <c r="Z16" s="27"/>
      <c r="AA16" s="27"/>
      <c r="AB16" s="27"/>
      <c r="AC16" s="27"/>
      <c r="AD16" s="27"/>
      <c r="AE16" s="27"/>
      <c r="AF16" s="27"/>
      <c r="AG16" s="32"/>
      <c r="AH16" s="45"/>
      <c r="AI16" s="40"/>
      <c r="AJ16" s="15"/>
      <c r="AK16" s="15"/>
      <c r="AL16" s="15"/>
      <c r="AM16" s="15"/>
      <c r="AN16" s="15"/>
      <c r="AO16" s="15"/>
      <c r="AP16" s="15"/>
      <c r="AQ16" s="17"/>
      <c r="AR16" s="15"/>
      <c r="AS16" s="15"/>
      <c r="AT16" s="15"/>
      <c r="AU16" s="15"/>
      <c r="AV16" s="15"/>
      <c r="AW16" s="15"/>
      <c r="AX16" s="15"/>
      <c r="AY16" s="59">
        <f t="shared" si="1"/>
        <v>7</v>
      </c>
    </row>
    <row r="17" spans="1:51" ht="15" customHeight="1" x14ac:dyDescent="0.25">
      <c r="A17" s="13">
        <v>12</v>
      </c>
      <c r="B17" s="16" t="s">
        <v>62</v>
      </c>
      <c r="C17" s="27"/>
      <c r="D17" s="27">
        <v>1</v>
      </c>
      <c r="E17" s="27"/>
      <c r="F17" s="27"/>
      <c r="G17" s="27"/>
      <c r="H17" s="27"/>
      <c r="I17" s="27">
        <v>1</v>
      </c>
      <c r="J17" s="27"/>
      <c r="K17" s="27"/>
      <c r="L17" s="27"/>
      <c r="M17" s="27">
        <v>1</v>
      </c>
      <c r="N17" s="27"/>
      <c r="O17" s="27"/>
      <c r="P17" s="27"/>
      <c r="Q17" s="27"/>
      <c r="R17" s="27">
        <v>1</v>
      </c>
      <c r="S17" s="27"/>
      <c r="T17" s="27">
        <v>1</v>
      </c>
      <c r="U17" s="27"/>
      <c r="V17" s="27">
        <v>1</v>
      </c>
      <c r="W17" s="27">
        <v>1</v>
      </c>
      <c r="X17" s="27"/>
      <c r="Y17" s="27"/>
      <c r="Z17" s="27"/>
      <c r="AA17" s="27"/>
      <c r="AB17" s="27"/>
      <c r="AC17" s="27"/>
      <c r="AD17" s="27"/>
      <c r="AE17" s="27"/>
      <c r="AF17" s="27"/>
      <c r="AG17" s="32"/>
      <c r="AH17" s="45"/>
      <c r="AI17" s="40"/>
      <c r="AJ17" s="15"/>
      <c r="AK17" s="15"/>
      <c r="AL17" s="15"/>
      <c r="AM17" s="15"/>
      <c r="AN17" s="15"/>
      <c r="AO17" s="15"/>
      <c r="AP17" s="15"/>
      <c r="AQ17" s="17"/>
      <c r="AR17" s="15"/>
      <c r="AS17" s="15"/>
      <c r="AT17" s="15"/>
      <c r="AU17" s="15"/>
      <c r="AV17" s="15"/>
      <c r="AW17" s="15"/>
      <c r="AX17" s="15"/>
      <c r="AY17" s="59">
        <f t="shared" si="1"/>
        <v>7</v>
      </c>
    </row>
    <row r="18" spans="1:51" ht="15" customHeight="1" x14ac:dyDescent="0.25">
      <c r="A18" s="13">
        <v>13</v>
      </c>
      <c r="B18" s="16" t="s">
        <v>63</v>
      </c>
      <c r="C18" s="27"/>
      <c r="D18" s="27">
        <v>1</v>
      </c>
      <c r="E18" s="27"/>
      <c r="F18" s="27"/>
      <c r="G18" s="27">
        <v>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2">
        <v>1</v>
      </c>
      <c r="W18" s="27"/>
      <c r="X18" s="27"/>
      <c r="Y18" s="27">
        <v>1</v>
      </c>
      <c r="Z18" s="27"/>
      <c r="AA18" s="27"/>
      <c r="AB18" s="27"/>
      <c r="AC18" s="27">
        <v>1</v>
      </c>
      <c r="AD18" s="27"/>
      <c r="AE18" s="27"/>
      <c r="AF18" s="27"/>
      <c r="AG18" s="32">
        <v>1</v>
      </c>
      <c r="AH18" s="45"/>
      <c r="AI18" s="40"/>
      <c r="AJ18" s="15"/>
      <c r="AK18" s="15"/>
      <c r="AL18" s="15"/>
      <c r="AM18" s="15"/>
      <c r="AN18" s="15"/>
      <c r="AO18" s="15"/>
      <c r="AP18" s="15"/>
      <c r="AQ18" s="17"/>
      <c r="AR18" s="15"/>
      <c r="AS18" s="15"/>
      <c r="AT18" s="15"/>
      <c r="AU18" s="15"/>
      <c r="AV18" s="15"/>
      <c r="AW18" s="15"/>
      <c r="AX18" s="15"/>
      <c r="AY18" s="59">
        <f t="shared" si="1"/>
        <v>6</v>
      </c>
    </row>
    <row r="19" spans="1:51" ht="15" customHeight="1" x14ac:dyDescent="0.25">
      <c r="A19" s="13">
        <v>14</v>
      </c>
      <c r="B19" s="16" t="s">
        <v>64</v>
      </c>
      <c r="C19" s="27"/>
      <c r="D19" s="27"/>
      <c r="E19" s="27">
        <v>2</v>
      </c>
      <c r="F19" s="27"/>
      <c r="G19" s="27"/>
      <c r="H19" s="27"/>
      <c r="I19" s="27"/>
      <c r="J19" s="27">
        <v>2</v>
      </c>
      <c r="K19" s="27"/>
      <c r="L19" s="27"/>
      <c r="M19" s="27"/>
      <c r="N19" s="27"/>
      <c r="O19" s="27"/>
      <c r="P19" s="27"/>
      <c r="Q19" s="27"/>
      <c r="R19" s="27">
        <v>1</v>
      </c>
      <c r="S19" s="27"/>
      <c r="T19" s="27">
        <v>1</v>
      </c>
      <c r="U19" s="27"/>
      <c r="V19" s="32"/>
      <c r="W19" s="27">
        <v>1</v>
      </c>
      <c r="X19" s="27"/>
      <c r="Y19" s="27">
        <v>2</v>
      </c>
      <c r="Z19" s="27"/>
      <c r="AA19" s="27"/>
      <c r="AB19" s="27"/>
      <c r="AC19" s="27"/>
      <c r="AD19" s="27"/>
      <c r="AE19" s="27">
        <v>1</v>
      </c>
      <c r="AF19" s="27">
        <v>1</v>
      </c>
      <c r="AG19" s="32">
        <v>1</v>
      </c>
      <c r="AH19" s="45"/>
      <c r="AI19" s="40">
        <v>2</v>
      </c>
      <c r="AJ19" s="15"/>
      <c r="AK19" s="15">
        <v>1</v>
      </c>
      <c r="AL19" s="15">
        <v>2</v>
      </c>
      <c r="AM19" s="15">
        <v>1</v>
      </c>
      <c r="AN19" s="15"/>
      <c r="AO19" s="15"/>
      <c r="AP19" s="15"/>
      <c r="AQ19" s="17"/>
      <c r="AR19" s="15"/>
      <c r="AS19" s="15"/>
      <c r="AT19" s="15"/>
      <c r="AU19" s="15"/>
      <c r="AV19" s="15"/>
      <c r="AW19" s="15"/>
      <c r="AX19" s="15"/>
      <c r="AY19" s="59">
        <f t="shared" si="1"/>
        <v>18</v>
      </c>
    </row>
    <row r="20" spans="1:51" ht="15" customHeight="1" x14ac:dyDescent="0.25">
      <c r="A20" s="13">
        <v>15</v>
      </c>
      <c r="B20" s="16" t="s">
        <v>65</v>
      </c>
      <c r="C20" s="27"/>
      <c r="D20" s="27"/>
      <c r="E20" s="27"/>
      <c r="F20" s="27">
        <v>1</v>
      </c>
      <c r="G20" s="27"/>
      <c r="H20" s="27"/>
      <c r="I20" s="27"/>
      <c r="J20" s="27"/>
      <c r="K20" s="27"/>
      <c r="L20" s="27"/>
      <c r="M20" s="27"/>
      <c r="N20" s="27"/>
      <c r="O20" s="27">
        <v>1</v>
      </c>
      <c r="P20" s="27"/>
      <c r="Q20" s="27">
        <v>1</v>
      </c>
      <c r="R20" s="27"/>
      <c r="S20" s="27"/>
      <c r="T20" s="27"/>
      <c r="U20" s="27"/>
      <c r="V20" s="32"/>
      <c r="W20" s="27"/>
      <c r="X20" s="27"/>
      <c r="Y20" s="27"/>
      <c r="Z20" s="27">
        <v>1</v>
      </c>
      <c r="AA20" s="27"/>
      <c r="AB20" s="27"/>
      <c r="AC20" s="27"/>
      <c r="AD20" s="27"/>
      <c r="AE20" s="27"/>
      <c r="AF20" s="27"/>
      <c r="AG20" s="32"/>
      <c r="AH20" s="45"/>
      <c r="AI20" s="40">
        <v>2</v>
      </c>
      <c r="AJ20" s="15"/>
      <c r="AK20" s="15">
        <v>1</v>
      </c>
      <c r="AL20" s="15">
        <v>2</v>
      </c>
      <c r="AM20" s="15">
        <v>1</v>
      </c>
      <c r="AN20" s="15">
        <v>1</v>
      </c>
      <c r="AO20" s="15"/>
      <c r="AP20" s="15">
        <v>1</v>
      </c>
      <c r="AQ20" s="17"/>
      <c r="AR20" s="15">
        <v>2</v>
      </c>
      <c r="AS20" s="15"/>
      <c r="AT20" s="15"/>
      <c r="AU20" s="15"/>
      <c r="AV20" s="15"/>
      <c r="AW20" s="15"/>
      <c r="AX20" s="15"/>
      <c r="AY20" s="59">
        <f t="shared" si="1"/>
        <v>14</v>
      </c>
    </row>
    <row r="21" spans="1:51" ht="15" customHeight="1" x14ac:dyDescent="0.25">
      <c r="A21" s="13">
        <v>16</v>
      </c>
      <c r="B21" s="16" t="s">
        <v>66</v>
      </c>
      <c r="C21" s="27"/>
      <c r="D21" s="27"/>
      <c r="E21" s="27"/>
      <c r="F21" s="27">
        <v>2</v>
      </c>
      <c r="G21" s="27"/>
      <c r="H21" s="27"/>
      <c r="I21" s="27">
        <v>1</v>
      </c>
      <c r="J21" s="27">
        <v>2</v>
      </c>
      <c r="K21" s="27"/>
      <c r="L21" s="27"/>
      <c r="M21" s="27"/>
      <c r="N21" s="27"/>
      <c r="O21" s="27"/>
      <c r="P21" s="27"/>
      <c r="Q21" s="27"/>
      <c r="R21" s="27"/>
      <c r="S21" s="27"/>
      <c r="T21" s="27">
        <v>1</v>
      </c>
      <c r="U21" s="27"/>
      <c r="V21" s="32">
        <v>2</v>
      </c>
      <c r="W21" s="27">
        <v>1</v>
      </c>
      <c r="X21" s="27"/>
      <c r="Y21" s="27">
        <v>1</v>
      </c>
      <c r="Z21" s="27">
        <v>2</v>
      </c>
      <c r="AA21" s="27"/>
      <c r="AB21" s="27"/>
      <c r="AC21" s="27">
        <v>1</v>
      </c>
      <c r="AD21" s="27"/>
      <c r="AE21" s="27">
        <v>1</v>
      </c>
      <c r="AF21" s="27">
        <v>1</v>
      </c>
      <c r="AG21" s="32">
        <v>2</v>
      </c>
      <c r="AH21" s="45"/>
      <c r="AI21" s="40"/>
      <c r="AJ21" s="15">
        <v>3</v>
      </c>
      <c r="AK21" s="15">
        <v>2</v>
      </c>
      <c r="AL21" s="15">
        <v>3</v>
      </c>
      <c r="AM21" s="15"/>
      <c r="AN21" s="15"/>
      <c r="AO21" s="15"/>
      <c r="AP21" s="15"/>
      <c r="AQ21" s="17"/>
      <c r="AR21" s="15"/>
      <c r="AS21" s="15"/>
      <c r="AT21" s="15"/>
      <c r="AU21" s="15"/>
      <c r="AV21" s="15"/>
      <c r="AW21" s="15"/>
      <c r="AX21" s="15"/>
      <c r="AY21" s="59">
        <f t="shared" si="1"/>
        <v>25</v>
      </c>
    </row>
    <row r="22" spans="1:51" ht="15" customHeight="1" x14ac:dyDescent="0.25">
      <c r="A22" s="13">
        <v>17</v>
      </c>
      <c r="B22" s="16" t="s">
        <v>67</v>
      </c>
      <c r="C22" s="27"/>
      <c r="D22" s="27"/>
      <c r="E22" s="27"/>
      <c r="F22" s="27"/>
      <c r="G22" s="27"/>
      <c r="H22" s="27"/>
      <c r="I22" s="27"/>
      <c r="J22" s="27">
        <v>2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2">
        <v>2</v>
      </c>
      <c r="W22" s="37"/>
      <c r="X22" s="27"/>
      <c r="Y22" s="27"/>
      <c r="Z22" s="27">
        <v>2</v>
      </c>
      <c r="AA22" s="27"/>
      <c r="AB22" s="27"/>
      <c r="AC22" s="27"/>
      <c r="AD22" s="27"/>
      <c r="AE22" s="27"/>
      <c r="AF22" s="27"/>
      <c r="AG22" s="32">
        <v>2</v>
      </c>
      <c r="AH22" s="45"/>
      <c r="AI22" s="40">
        <v>2</v>
      </c>
      <c r="AJ22" s="15"/>
      <c r="AK22" s="15">
        <v>2</v>
      </c>
      <c r="AL22" s="15">
        <v>2</v>
      </c>
      <c r="AM22" s="15">
        <v>1</v>
      </c>
      <c r="AN22" s="15">
        <v>1</v>
      </c>
      <c r="AO22" s="15">
        <v>1</v>
      </c>
      <c r="AP22" s="15"/>
      <c r="AQ22" s="17"/>
      <c r="AR22" s="15">
        <v>1</v>
      </c>
      <c r="AS22" s="15">
        <v>1</v>
      </c>
      <c r="AT22" s="15"/>
      <c r="AU22" s="15"/>
      <c r="AV22" s="15"/>
      <c r="AW22" s="15"/>
      <c r="AX22" s="15"/>
      <c r="AY22" s="59">
        <f t="shared" si="1"/>
        <v>19</v>
      </c>
    </row>
    <row r="23" spans="1:51" ht="15" hidden="1" customHeight="1" x14ac:dyDescent="0.25">
      <c r="A23" s="13">
        <v>18</v>
      </c>
      <c r="B23" s="16" t="s">
        <v>68</v>
      </c>
      <c r="C23" s="27"/>
      <c r="D23" s="27"/>
      <c r="E23" s="27"/>
      <c r="F23" s="27"/>
      <c r="G23" s="27">
        <v>1</v>
      </c>
      <c r="H23" s="27"/>
      <c r="I23" s="27"/>
      <c r="J23" s="27">
        <v>2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2">
        <v>2</v>
      </c>
      <c r="W23" s="37"/>
      <c r="X23" s="27"/>
      <c r="Y23" s="27"/>
      <c r="Z23" s="27"/>
      <c r="AA23" s="27"/>
      <c r="AB23" s="27"/>
      <c r="AC23" s="27"/>
      <c r="AD23" s="27"/>
      <c r="AE23" s="27"/>
      <c r="AF23" s="27">
        <v>1</v>
      </c>
      <c r="AG23" s="32">
        <v>2</v>
      </c>
      <c r="AH23" s="45"/>
      <c r="AI23" s="40"/>
      <c r="AJ23" s="15"/>
      <c r="AK23" s="15"/>
      <c r="AL23" s="15"/>
      <c r="AM23" s="15"/>
      <c r="AN23" s="15"/>
      <c r="AO23" s="15"/>
      <c r="AP23" s="15"/>
      <c r="AQ23" s="17"/>
      <c r="AR23" s="15"/>
      <c r="AS23" s="15"/>
      <c r="AT23" s="15"/>
      <c r="AU23" s="15"/>
      <c r="AV23" s="15"/>
      <c r="AW23" s="15"/>
      <c r="AX23" s="15"/>
      <c r="AY23" s="59">
        <f t="shared" si="1"/>
        <v>8</v>
      </c>
    </row>
    <row r="24" spans="1:51" ht="15" customHeight="1" x14ac:dyDescent="0.25">
      <c r="A24" s="13">
        <v>19</v>
      </c>
      <c r="B24" s="16" t="s">
        <v>69</v>
      </c>
      <c r="C24" s="27"/>
      <c r="D24" s="27"/>
      <c r="E24" s="27"/>
      <c r="F24" s="27"/>
      <c r="G24" s="27">
        <v>1</v>
      </c>
      <c r="H24" s="27"/>
      <c r="I24" s="27"/>
      <c r="J24" s="27"/>
      <c r="K24" s="27"/>
      <c r="L24" s="27"/>
      <c r="M24" s="27"/>
      <c r="N24" s="27"/>
      <c r="O24" s="27">
        <v>1</v>
      </c>
      <c r="P24" s="27"/>
      <c r="Q24" s="27"/>
      <c r="R24" s="27"/>
      <c r="S24" s="27"/>
      <c r="T24" s="27">
        <v>1</v>
      </c>
      <c r="U24" s="27"/>
      <c r="V24" s="32">
        <v>2</v>
      </c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32">
        <v>2</v>
      </c>
      <c r="AH24" s="45"/>
      <c r="AI24" s="40">
        <v>2</v>
      </c>
      <c r="AJ24" s="15"/>
      <c r="AK24" s="15">
        <v>2</v>
      </c>
      <c r="AL24" s="15">
        <v>2</v>
      </c>
      <c r="AM24" s="15">
        <v>1</v>
      </c>
      <c r="AN24" s="15">
        <v>1</v>
      </c>
      <c r="AO24" s="15">
        <v>1</v>
      </c>
      <c r="AP24" s="15"/>
      <c r="AQ24" s="17"/>
      <c r="AR24" s="15">
        <v>1</v>
      </c>
      <c r="AS24" s="15">
        <v>1</v>
      </c>
      <c r="AT24" s="15"/>
      <c r="AU24" s="15"/>
      <c r="AV24" s="15"/>
      <c r="AW24" s="15"/>
      <c r="AX24" s="15"/>
      <c r="AY24" s="59">
        <f t="shared" si="1"/>
        <v>18</v>
      </c>
    </row>
    <row r="25" spans="1:51" ht="15" hidden="1" customHeight="1" x14ac:dyDescent="0.25">
      <c r="A25" s="13">
        <v>20</v>
      </c>
      <c r="B25" s="16" t="s">
        <v>70</v>
      </c>
      <c r="C25" s="27"/>
      <c r="D25" s="27"/>
      <c r="E25" s="27"/>
      <c r="F25" s="27"/>
      <c r="G25" s="27">
        <v>1</v>
      </c>
      <c r="H25" s="27"/>
      <c r="I25" s="27"/>
      <c r="J25" s="27"/>
      <c r="K25" s="27"/>
      <c r="L25" s="27"/>
      <c r="M25" s="27"/>
      <c r="N25" s="27"/>
      <c r="O25" s="27">
        <v>1</v>
      </c>
      <c r="P25" s="27"/>
      <c r="Q25" s="27"/>
      <c r="R25" s="27"/>
      <c r="S25" s="27"/>
      <c r="T25" s="27">
        <v>1</v>
      </c>
      <c r="U25" s="27"/>
      <c r="V25" s="32">
        <v>2</v>
      </c>
      <c r="W25" s="27"/>
      <c r="X25" s="27"/>
      <c r="Y25" s="27"/>
      <c r="Z25" s="27"/>
      <c r="AA25" s="27"/>
      <c r="AB25" s="27"/>
      <c r="AC25" s="27"/>
      <c r="AD25" s="27"/>
      <c r="AE25" s="27">
        <v>1</v>
      </c>
      <c r="AF25" s="27">
        <v>1</v>
      </c>
      <c r="AG25" s="32">
        <v>2</v>
      </c>
      <c r="AH25" s="45"/>
      <c r="AI25" s="40"/>
      <c r="AJ25" s="15">
        <v>3</v>
      </c>
      <c r="AK25" s="15">
        <v>3</v>
      </c>
      <c r="AL25" s="15">
        <v>3</v>
      </c>
      <c r="AM25" s="15"/>
      <c r="AN25" s="15"/>
      <c r="AO25" s="15"/>
      <c r="AP25" s="15"/>
      <c r="AQ25" s="17"/>
      <c r="AR25" s="15"/>
      <c r="AS25" s="15"/>
      <c r="AT25" s="15"/>
      <c r="AU25" s="15"/>
      <c r="AV25" s="15"/>
      <c r="AW25" s="15"/>
      <c r="AX25" s="15"/>
      <c r="AY25" s="59">
        <f t="shared" si="1"/>
        <v>18</v>
      </c>
    </row>
    <row r="26" spans="1:51" ht="15" hidden="1" customHeight="1" x14ac:dyDescent="0.25">
      <c r="A26" s="13">
        <v>21</v>
      </c>
      <c r="B26" s="16" t="s">
        <v>71</v>
      </c>
      <c r="C26" s="27"/>
      <c r="D26" s="27"/>
      <c r="E26" s="27"/>
      <c r="F26" s="27">
        <v>1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2">
        <v>2</v>
      </c>
      <c r="W26" s="27"/>
      <c r="X26" s="27"/>
      <c r="Y26" s="27"/>
      <c r="Z26" s="27"/>
      <c r="AA26" s="27"/>
      <c r="AB26" s="27"/>
      <c r="AC26" s="27"/>
      <c r="AD26" s="27">
        <v>1</v>
      </c>
      <c r="AE26" s="27">
        <v>1</v>
      </c>
      <c r="AF26" s="27">
        <v>1</v>
      </c>
      <c r="AG26" s="32">
        <v>2</v>
      </c>
      <c r="AH26" s="45"/>
      <c r="AI26" s="40"/>
      <c r="AJ26" s="15">
        <v>2</v>
      </c>
      <c r="AK26" s="15">
        <v>2</v>
      </c>
      <c r="AL26" s="15">
        <v>2</v>
      </c>
      <c r="AM26" s="15"/>
      <c r="AN26" s="15"/>
      <c r="AO26" s="15"/>
      <c r="AP26" s="15"/>
      <c r="AQ26" s="17"/>
      <c r="AR26" s="15"/>
      <c r="AS26" s="15"/>
      <c r="AT26" s="15"/>
      <c r="AU26" s="15"/>
      <c r="AV26" s="15"/>
      <c r="AW26" s="15"/>
      <c r="AX26" s="15"/>
      <c r="AY26" s="59">
        <f t="shared" si="1"/>
        <v>14</v>
      </c>
    </row>
    <row r="27" spans="1:51" ht="15" customHeight="1" x14ac:dyDescent="0.25">
      <c r="A27" s="13">
        <v>22</v>
      </c>
      <c r="B27" s="16" t="s">
        <v>72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2">
        <v>2</v>
      </c>
      <c r="W27" s="27"/>
      <c r="X27" s="27"/>
      <c r="Y27" s="27"/>
      <c r="Z27" s="27"/>
      <c r="AA27" s="27"/>
      <c r="AB27" s="27"/>
      <c r="AC27" s="27"/>
      <c r="AD27" s="27">
        <v>1</v>
      </c>
      <c r="AE27" s="27"/>
      <c r="AF27" s="27"/>
      <c r="AG27" s="32">
        <v>2</v>
      </c>
      <c r="AH27" s="45"/>
      <c r="AI27" s="40">
        <v>2</v>
      </c>
      <c r="AJ27" s="15"/>
      <c r="AK27" s="15">
        <v>2</v>
      </c>
      <c r="AL27" s="15">
        <v>2</v>
      </c>
      <c r="AM27" s="15">
        <v>1</v>
      </c>
      <c r="AN27" s="15"/>
      <c r="AO27" s="15">
        <v>2</v>
      </c>
      <c r="AP27" s="15"/>
      <c r="AQ27" s="17"/>
      <c r="AR27" s="15">
        <v>1</v>
      </c>
      <c r="AS27" s="15">
        <v>2</v>
      </c>
      <c r="AT27" s="15"/>
      <c r="AU27" s="15"/>
      <c r="AV27" s="15"/>
      <c r="AW27" s="15"/>
      <c r="AX27" s="15"/>
      <c r="AY27" s="59">
        <f t="shared" si="1"/>
        <v>17</v>
      </c>
    </row>
    <row r="28" spans="1:51" ht="15" customHeight="1" x14ac:dyDescent="0.25">
      <c r="A28" s="13">
        <v>23</v>
      </c>
      <c r="B28" s="16" t="s">
        <v>73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32">
        <v>1</v>
      </c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32"/>
      <c r="AH28" s="45"/>
      <c r="AI28" s="40"/>
      <c r="AJ28" s="15"/>
      <c r="AK28" s="15"/>
      <c r="AL28" s="15"/>
      <c r="AM28" s="15"/>
      <c r="AN28" s="15"/>
      <c r="AO28" s="15"/>
      <c r="AP28" s="15"/>
      <c r="AQ28" s="17"/>
      <c r="AR28" s="15"/>
      <c r="AS28" s="15"/>
      <c r="AT28" s="15"/>
      <c r="AU28" s="15"/>
      <c r="AV28" s="15"/>
      <c r="AW28" s="15"/>
      <c r="AX28" s="15"/>
      <c r="AY28" s="59">
        <f t="shared" si="1"/>
        <v>1</v>
      </c>
    </row>
    <row r="29" spans="1:51" ht="15" customHeight="1" x14ac:dyDescent="0.25">
      <c r="A29" s="13">
        <v>24</v>
      </c>
      <c r="B29" s="16" t="s">
        <v>74</v>
      </c>
      <c r="C29" s="27"/>
      <c r="D29" s="27"/>
      <c r="E29" s="27"/>
      <c r="F29" s="27"/>
      <c r="G29" s="27">
        <v>1</v>
      </c>
      <c r="H29" s="27"/>
      <c r="I29" s="27"/>
      <c r="J29" s="27">
        <v>1</v>
      </c>
      <c r="K29" s="27"/>
      <c r="L29" s="27"/>
      <c r="M29" s="27"/>
      <c r="N29" s="27"/>
      <c r="O29" s="27"/>
      <c r="P29" s="27"/>
      <c r="Q29" s="27"/>
      <c r="R29" s="27"/>
      <c r="S29" s="27">
        <v>1</v>
      </c>
      <c r="T29" s="27"/>
      <c r="U29" s="27"/>
      <c r="V29" s="32">
        <v>1</v>
      </c>
      <c r="W29" s="27"/>
      <c r="X29" s="27"/>
      <c r="Y29" s="27"/>
      <c r="Z29" s="27"/>
      <c r="AA29" s="27"/>
      <c r="AB29" s="27"/>
      <c r="AC29" s="27">
        <v>1</v>
      </c>
      <c r="AD29" s="27"/>
      <c r="AE29" s="27"/>
      <c r="AF29" s="27">
        <v>1</v>
      </c>
      <c r="AG29" s="32">
        <v>1</v>
      </c>
      <c r="AH29" s="45"/>
      <c r="AI29" s="40">
        <v>1</v>
      </c>
      <c r="AJ29" s="15"/>
      <c r="AK29" s="15">
        <v>1</v>
      </c>
      <c r="AL29" s="15">
        <v>1</v>
      </c>
      <c r="AM29" s="15">
        <v>1</v>
      </c>
      <c r="AN29" s="15"/>
      <c r="AO29" s="15">
        <v>1</v>
      </c>
      <c r="AP29" s="15"/>
      <c r="AQ29" s="17"/>
      <c r="AR29" s="15">
        <v>1</v>
      </c>
      <c r="AS29" s="15">
        <v>1</v>
      </c>
      <c r="AT29" s="15"/>
      <c r="AU29" s="15"/>
      <c r="AV29" s="15"/>
      <c r="AW29" s="15"/>
      <c r="AX29" s="15"/>
      <c r="AY29" s="59">
        <f t="shared" si="1"/>
        <v>14</v>
      </c>
    </row>
    <row r="30" spans="1:51" ht="15" customHeight="1" x14ac:dyDescent="0.25">
      <c r="A30" s="13">
        <v>25</v>
      </c>
      <c r="B30" s="16" t="s">
        <v>192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32">
        <v>1</v>
      </c>
      <c r="W30" s="27">
        <v>1</v>
      </c>
      <c r="X30" s="27"/>
      <c r="Y30" s="27">
        <v>1</v>
      </c>
      <c r="Z30" s="27"/>
      <c r="AA30" s="27"/>
      <c r="AB30" s="27"/>
      <c r="AC30" s="27">
        <v>1</v>
      </c>
      <c r="AD30" s="27"/>
      <c r="AE30" s="27"/>
      <c r="AF30" s="27"/>
      <c r="AG30" s="32">
        <v>1</v>
      </c>
      <c r="AH30" s="45"/>
      <c r="AI30" s="40">
        <v>1</v>
      </c>
      <c r="AJ30" s="15"/>
      <c r="AK30" s="15"/>
      <c r="AL30" s="15">
        <v>1</v>
      </c>
      <c r="AM30" s="15"/>
      <c r="AN30" s="15"/>
      <c r="AO30" s="15"/>
      <c r="AP30" s="15"/>
      <c r="AQ30" s="17"/>
      <c r="AR30" s="15"/>
      <c r="AS30" s="15"/>
      <c r="AT30" s="15"/>
      <c r="AU30" s="15"/>
      <c r="AV30" s="15"/>
      <c r="AW30" s="15"/>
      <c r="AX30" s="15"/>
      <c r="AY30" s="59">
        <f t="shared" si="1"/>
        <v>7</v>
      </c>
    </row>
    <row r="31" spans="1:51" ht="15" customHeight="1" x14ac:dyDescent="0.25">
      <c r="A31" s="13">
        <v>26</v>
      </c>
      <c r="B31" s="16" t="s">
        <v>75</v>
      </c>
      <c r="C31" s="27"/>
      <c r="D31" s="27"/>
      <c r="E31" s="27"/>
      <c r="F31" s="27"/>
      <c r="G31" s="27"/>
      <c r="H31" s="27"/>
      <c r="I31" s="27"/>
      <c r="J31" s="27"/>
      <c r="K31" s="27"/>
      <c r="L31" s="27">
        <v>1</v>
      </c>
      <c r="M31" s="27"/>
      <c r="N31" s="27"/>
      <c r="O31" s="27"/>
      <c r="P31" s="27"/>
      <c r="Q31" s="27"/>
      <c r="R31" s="27"/>
      <c r="S31" s="27"/>
      <c r="T31" s="27"/>
      <c r="U31" s="27"/>
      <c r="V31" s="32">
        <v>1</v>
      </c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32"/>
      <c r="AH31" s="45"/>
      <c r="AI31" s="40">
        <v>1</v>
      </c>
      <c r="AJ31" s="15"/>
      <c r="AK31" s="15">
        <v>1</v>
      </c>
      <c r="AL31" s="15"/>
      <c r="AM31" s="15"/>
      <c r="AN31" s="15"/>
      <c r="AO31" s="15"/>
      <c r="AP31" s="15"/>
      <c r="AQ31" s="17"/>
      <c r="AR31" s="15"/>
      <c r="AS31" s="15"/>
      <c r="AT31" s="15"/>
      <c r="AU31" s="15"/>
      <c r="AV31" s="15"/>
      <c r="AW31" s="15"/>
      <c r="AX31" s="15"/>
      <c r="AY31" s="59">
        <f t="shared" si="1"/>
        <v>4</v>
      </c>
    </row>
    <row r="32" spans="1:51" ht="15" customHeight="1" x14ac:dyDescent="0.25">
      <c r="A32" s="13">
        <v>27</v>
      </c>
      <c r="B32" s="16" t="s">
        <v>76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32">
        <v>1</v>
      </c>
      <c r="W32" s="27"/>
      <c r="X32" s="27"/>
      <c r="Y32" s="27">
        <v>1</v>
      </c>
      <c r="Z32" s="27"/>
      <c r="AA32" s="27"/>
      <c r="AB32" s="27"/>
      <c r="AC32" s="27"/>
      <c r="AD32" s="27"/>
      <c r="AE32" s="27"/>
      <c r="AF32" s="27"/>
      <c r="AG32" s="32"/>
      <c r="AH32" s="45"/>
      <c r="AI32" s="40">
        <v>1</v>
      </c>
      <c r="AJ32" s="15"/>
      <c r="AK32" s="15">
        <v>1</v>
      </c>
      <c r="AL32" s="15"/>
      <c r="AM32" s="15"/>
      <c r="AN32" s="15"/>
      <c r="AO32" s="15"/>
      <c r="AP32" s="15"/>
      <c r="AQ32" s="17"/>
      <c r="AR32" s="15"/>
      <c r="AS32" s="15"/>
      <c r="AT32" s="15"/>
      <c r="AU32" s="15"/>
      <c r="AV32" s="15"/>
      <c r="AW32" s="15"/>
      <c r="AX32" s="15"/>
      <c r="AY32" s="59">
        <f t="shared" si="1"/>
        <v>4</v>
      </c>
    </row>
    <row r="33" spans="1:51" ht="15" customHeight="1" x14ac:dyDescent="0.25">
      <c r="A33" s="13">
        <v>28</v>
      </c>
      <c r="B33" s="16" t="s">
        <v>77</v>
      </c>
      <c r="C33" s="27"/>
      <c r="D33" s="27"/>
      <c r="E33" s="27"/>
      <c r="F33" s="27"/>
      <c r="G33" s="27"/>
      <c r="H33" s="27"/>
      <c r="I33" s="27"/>
      <c r="J33" s="27"/>
      <c r="K33" s="27"/>
      <c r="L33" s="27">
        <v>1</v>
      </c>
      <c r="M33" s="27"/>
      <c r="N33" s="27"/>
      <c r="O33" s="27"/>
      <c r="P33" s="27"/>
      <c r="Q33" s="27"/>
      <c r="R33" s="27"/>
      <c r="S33" s="27"/>
      <c r="T33" s="27"/>
      <c r="U33" s="27"/>
      <c r="V33" s="32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32"/>
      <c r="AH33" s="45"/>
      <c r="AI33" s="40"/>
      <c r="AJ33" s="15"/>
      <c r="AK33" s="15"/>
      <c r="AL33" s="15"/>
      <c r="AM33" s="15"/>
      <c r="AN33" s="15"/>
      <c r="AO33" s="15"/>
      <c r="AP33" s="15"/>
      <c r="AQ33" s="17"/>
      <c r="AR33" s="15"/>
      <c r="AS33" s="15"/>
      <c r="AT33" s="15"/>
      <c r="AU33" s="15"/>
      <c r="AV33" s="15"/>
      <c r="AW33" s="15"/>
      <c r="AX33" s="15"/>
      <c r="AY33" s="59">
        <f t="shared" si="1"/>
        <v>1</v>
      </c>
    </row>
    <row r="34" spans="1:51" ht="15" customHeight="1" x14ac:dyDescent="0.25">
      <c r="A34" s="13">
        <v>29</v>
      </c>
      <c r="B34" s="16" t="s">
        <v>78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32">
        <v>2</v>
      </c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32"/>
      <c r="AH34" s="45"/>
      <c r="AI34" s="40">
        <v>1</v>
      </c>
      <c r="AJ34" s="15"/>
      <c r="AK34" s="15"/>
      <c r="AL34" s="15">
        <v>1</v>
      </c>
      <c r="AM34" s="15"/>
      <c r="AN34" s="15"/>
      <c r="AO34" s="15"/>
      <c r="AP34" s="15"/>
      <c r="AQ34" s="17"/>
      <c r="AR34" s="15"/>
      <c r="AS34" s="15"/>
      <c r="AT34" s="15"/>
      <c r="AU34" s="15"/>
      <c r="AV34" s="15"/>
      <c r="AW34" s="15"/>
      <c r="AX34" s="15"/>
      <c r="AY34" s="59">
        <f t="shared" si="1"/>
        <v>4</v>
      </c>
    </row>
    <row r="35" spans="1:51" ht="15" customHeight="1" x14ac:dyDescent="0.25">
      <c r="A35" s="13">
        <v>30</v>
      </c>
      <c r="B35" s="16" t="s">
        <v>79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32">
        <v>2</v>
      </c>
      <c r="W35" s="27"/>
      <c r="X35" s="27"/>
      <c r="Y35" s="27"/>
      <c r="Z35" s="27"/>
      <c r="AA35" s="27"/>
      <c r="AB35" s="27"/>
      <c r="AC35" s="27"/>
      <c r="AD35" s="27"/>
      <c r="AE35" s="27"/>
      <c r="AF35" s="27">
        <v>2</v>
      </c>
      <c r="AG35" s="32">
        <v>1</v>
      </c>
      <c r="AH35" s="45"/>
      <c r="AI35" s="40"/>
      <c r="AJ35" s="15">
        <v>2</v>
      </c>
      <c r="AK35" s="15">
        <v>1</v>
      </c>
      <c r="AL35" s="15">
        <v>1</v>
      </c>
      <c r="AM35" s="15">
        <v>1</v>
      </c>
      <c r="AN35" s="15"/>
      <c r="AO35" s="15">
        <v>2</v>
      </c>
      <c r="AP35" s="15"/>
      <c r="AQ35" s="17"/>
      <c r="AR35" s="15">
        <v>1</v>
      </c>
      <c r="AS35" s="15">
        <v>2</v>
      </c>
      <c r="AT35" s="15"/>
      <c r="AU35" s="15"/>
      <c r="AV35" s="15"/>
      <c r="AW35" s="15"/>
      <c r="AX35" s="15"/>
      <c r="AY35" s="59">
        <f t="shared" si="1"/>
        <v>15</v>
      </c>
    </row>
    <row r="36" spans="1:51" ht="15" customHeight="1" x14ac:dyDescent="0.25">
      <c r="A36" s="13">
        <v>31</v>
      </c>
      <c r="B36" s="16" t="s">
        <v>80</v>
      </c>
      <c r="C36" s="27"/>
      <c r="D36" s="27"/>
      <c r="E36" s="27"/>
      <c r="F36" s="27"/>
      <c r="G36" s="27">
        <v>1</v>
      </c>
      <c r="H36" s="27"/>
      <c r="I36" s="27"/>
      <c r="J36" s="27">
        <v>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32">
        <v>1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32"/>
      <c r="AH36" s="45"/>
      <c r="AI36" s="40"/>
      <c r="AJ36" s="15"/>
      <c r="AK36" s="15"/>
      <c r="AL36" s="15"/>
      <c r="AM36" s="15"/>
      <c r="AN36" s="15"/>
      <c r="AO36" s="15"/>
      <c r="AP36" s="15"/>
      <c r="AQ36" s="17"/>
      <c r="AR36" s="15"/>
      <c r="AS36" s="15"/>
      <c r="AT36" s="15"/>
      <c r="AU36" s="15"/>
      <c r="AV36" s="15"/>
      <c r="AW36" s="15"/>
      <c r="AX36" s="15"/>
      <c r="AY36" s="59">
        <f t="shared" si="1"/>
        <v>3</v>
      </c>
    </row>
    <row r="37" spans="1:51" ht="15" customHeight="1" x14ac:dyDescent="0.25">
      <c r="A37" s="13">
        <v>32</v>
      </c>
      <c r="B37" s="16" t="s">
        <v>81</v>
      </c>
      <c r="C37" s="27"/>
      <c r="D37" s="27"/>
      <c r="E37" s="27"/>
      <c r="F37" s="27"/>
      <c r="G37" s="27"/>
      <c r="H37" s="27"/>
      <c r="I37" s="27">
        <v>1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>
        <v>1</v>
      </c>
      <c r="U37" s="27"/>
      <c r="V37" s="32">
        <v>2</v>
      </c>
      <c r="W37" s="27"/>
      <c r="X37" s="27"/>
      <c r="Y37" s="27"/>
      <c r="Z37" s="27"/>
      <c r="AA37" s="27"/>
      <c r="AB37" s="27"/>
      <c r="AC37" s="27">
        <v>2</v>
      </c>
      <c r="AD37" s="27"/>
      <c r="AE37" s="27"/>
      <c r="AF37" s="27"/>
      <c r="AG37" s="32">
        <v>2</v>
      </c>
      <c r="AH37" s="45"/>
      <c r="AI37" s="40"/>
      <c r="AJ37" s="15"/>
      <c r="AK37" s="15"/>
      <c r="AL37" s="15"/>
      <c r="AM37" s="15"/>
      <c r="AN37" s="15"/>
      <c r="AO37" s="15"/>
      <c r="AP37" s="15"/>
      <c r="AQ37" s="17"/>
      <c r="AR37" s="15"/>
      <c r="AS37" s="15"/>
      <c r="AT37" s="15"/>
      <c r="AU37" s="15"/>
      <c r="AV37" s="15"/>
      <c r="AW37" s="15"/>
      <c r="AX37" s="15"/>
      <c r="AY37" s="59">
        <f t="shared" si="1"/>
        <v>8</v>
      </c>
    </row>
    <row r="38" spans="1:51" ht="15" customHeight="1" x14ac:dyDescent="0.25">
      <c r="A38" s="13">
        <v>33</v>
      </c>
      <c r="B38" s="16" t="s">
        <v>82</v>
      </c>
      <c r="C38" s="27"/>
      <c r="D38" s="27"/>
      <c r="E38" s="27"/>
      <c r="F38" s="27"/>
      <c r="G38" s="27"/>
      <c r="H38" s="27"/>
      <c r="I38" s="27"/>
      <c r="J38" s="27"/>
      <c r="K38" s="27"/>
      <c r="L38" s="27">
        <v>1</v>
      </c>
      <c r="M38" s="27"/>
      <c r="N38" s="27"/>
      <c r="O38" s="27"/>
      <c r="P38" s="27"/>
      <c r="Q38" s="27"/>
      <c r="R38" s="27"/>
      <c r="S38" s="27"/>
      <c r="T38" s="27"/>
      <c r="U38" s="27"/>
      <c r="V38" s="32">
        <v>1</v>
      </c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32"/>
      <c r="AH38" s="45"/>
      <c r="AI38" s="40"/>
      <c r="AJ38" s="15"/>
      <c r="AK38" s="15"/>
      <c r="AL38" s="15"/>
      <c r="AM38" s="15"/>
      <c r="AN38" s="15"/>
      <c r="AO38" s="15">
        <v>1</v>
      </c>
      <c r="AP38" s="15"/>
      <c r="AQ38" s="17"/>
      <c r="AR38" s="15"/>
      <c r="AS38" s="15"/>
      <c r="AT38" s="15"/>
      <c r="AU38" s="15"/>
      <c r="AV38" s="15"/>
      <c r="AW38" s="15"/>
      <c r="AX38" s="15"/>
      <c r="AY38" s="59">
        <f t="shared" si="1"/>
        <v>3</v>
      </c>
    </row>
    <row r="39" spans="1:51" ht="15" customHeight="1" x14ac:dyDescent="0.25">
      <c r="A39" s="13">
        <v>34</v>
      </c>
      <c r="B39" s="16" t="s">
        <v>83</v>
      </c>
      <c r="C39" s="27"/>
      <c r="D39" s="27"/>
      <c r="E39" s="27"/>
      <c r="F39" s="27"/>
      <c r="G39" s="27"/>
      <c r="H39" s="27"/>
      <c r="I39" s="27"/>
      <c r="J39" s="27"/>
      <c r="K39" s="27"/>
      <c r="L39" s="27">
        <v>2</v>
      </c>
      <c r="M39" s="27"/>
      <c r="N39" s="27">
        <v>2</v>
      </c>
      <c r="O39" s="27">
        <v>3</v>
      </c>
      <c r="P39" s="27"/>
      <c r="Q39" s="27"/>
      <c r="R39" s="27"/>
      <c r="S39" s="27"/>
      <c r="T39" s="27"/>
      <c r="U39" s="27"/>
      <c r="V39" s="32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32"/>
      <c r="AH39" s="45"/>
      <c r="AI39" s="40"/>
      <c r="AJ39" s="15"/>
      <c r="AK39" s="15"/>
      <c r="AL39" s="15"/>
      <c r="AM39" s="15"/>
      <c r="AN39" s="15"/>
      <c r="AO39" s="15"/>
      <c r="AP39" s="15"/>
      <c r="AQ39" s="17"/>
      <c r="AR39" s="15"/>
      <c r="AS39" s="15"/>
      <c r="AT39" s="15"/>
      <c r="AU39" s="15"/>
      <c r="AV39" s="15"/>
      <c r="AW39" s="15"/>
      <c r="AX39" s="15"/>
      <c r="AY39" s="59">
        <f t="shared" si="1"/>
        <v>7</v>
      </c>
    </row>
    <row r="40" spans="1:51" ht="15" customHeight="1" x14ac:dyDescent="0.25">
      <c r="A40" s="13">
        <v>35</v>
      </c>
      <c r="B40" s="16" t="s">
        <v>84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>
        <v>2</v>
      </c>
      <c r="Q40" s="27"/>
      <c r="R40" s="27"/>
      <c r="S40" s="27"/>
      <c r="T40" s="27"/>
      <c r="U40" s="27"/>
      <c r="V40" s="32">
        <v>1</v>
      </c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32"/>
      <c r="AH40" s="45"/>
      <c r="AI40" s="40">
        <v>4</v>
      </c>
      <c r="AJ40" s="15">
        <v>2</v>
      </c>
      <c r="AK40" s="15"/>
      <c r="AL40" s="15">
        <v>4</v>
      </c>
      <c r="AM40" s="15">
        <v>4</v>
      </c>
      <c r="AN40" s="15">
        <v>4</v>
      </c>
      <c r="AO40" s="15">
        <v>3</v>
      </c>
      <c r="AP40" s="15"/>
      <c r="AQ40" s="17"/>
      <c r="AR40" s="15">
        <v>4</v>
      </c>
      <c r="AS40" s="15">
        <v>3</v>
      </c>
      <c r="AT40" s="15">
        <v>1</v>
      </c>
      <c r="AU40" s="15"/>
      <c r="AV40" s="15"/>
      <c r="AW40" s="15"/>
      <c r="AX40" s="15"/>
      <c r="AY40" s="59">
        <f t="shared" si="1"/>
        <v>32</v>
      </c>
    </row>
    <row r="41" spans="1:51" ht="15" customHeight="1" x14ac:dyDescent="0.25">
      <c r="A41" s="13">
        <v>36</v>
      </c>
      <c r="B41" s="16" t="s">
        <v>85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2">
        <v>2</v>
      </c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32"/>
      <c r="AH41" s="45"/>
      <c r="AI41" s="40">
        <v>2</v>
      </c>
      <c r="AJ41" s="15">
        <v>2</v>
      </c>
      <c r="AK41" s="15">
        <v>1</v>
      </c>
      <c r="AL41" s="15">
        <v>1</v>
      </c>
      <c r="AM41" s="15">
        <v>2</v>
      </c>
      <c r="AN41" s="15">
        <v>2</v>
      </c>
      <c r="AO41" s="15"/>
      <c r="AP41" s="15"/>
      <c r="AQ41" s="17"/>
      <c r="AR41" s="15">
        <v>2</v>
      </c>
      <c r="AS41" s="15"/>
      <c r="AT41" s="15"/>
      <c r="AU41" s="15"/>
      <c r="AV41" s="15"/>
      <c r="AW41" s="15"/>
      <c r="AX41" s="15"/>
      <c r="AY41" s="59">
        <f t="shared" si="1"/>
        <v>14</v>
      </c>
    </row>
    <row r="42" spans="1:51" ht="15" customHeight="1" x14ac:dyDescent="0.25">
      <c r="A42" s="13">
        <v>37</v>
      </c>
      <c r="B42" s="16" t="s">
        <v>86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2">
        <v>2</v>
      </c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32"/>
      <c r="AH42" s="45"/>
      <c r="AI42" s="40"/>
      <c r="AJ42" s="15"/>
      <c r="AK42" s="15"/>
      <c r="AL42" s="15"/>
      <c r="AM42" s="15"/>
      <c r="AN42" s="15"/>
      <c r="AO42" s="15"/>
      <c r="AP42" s="15"/>
      <c r="AQ42" s="17"/>
      <c r="AR42" s="15"/>
      <c r="AS42" s="15"/>
      <c r="AT42" s="15"/>
      <c r="AU42" s="15"/>
      <c r="AV42" s="15"/>
      <c r="AW42" s="15"/>
      <c r="AX42" s="15"/>
      <c r="AY42" s="59">
        <f t="shared" si="1"/>
        <v>2</v>
      </c>
    </row>
    <row r="43" spans="1:51" ht="15" customHeight="1" x14ac:dyDescent="0.25">
      <c r="A43" s="13">
        <v>38</v>
      </c>
      <c r="B43" s="16" t="s">
        <v>87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>
        <v>1</v>
      </c>
      <c r="Q43" s="27"/>
      <c r="R43" s="27"/>
      <c r="S43" s="27"/>
      <c r="T43" s="27"/>
      <c r="U43" s="27"/>
      <c r="V43" s="32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32"/>
      <c r="AH43" s="45"/>
      <c r="AI43" s="40"/>
      <c r="AJ43" s="15"/>
      <c r="AK43" s="15"/>
      <c r="AL43" s="15"/>
      <c r="AM43" s="15"/>
      <c r="AN43" s="15"/>
      <c r="AO43" s="15"/>
      <c r="AP43" s="15"/>
      <c r="AQ43" s="17"/>
      <c r="AR43" s="15"/>
      <c r="AS43" s="15"/>
      <c r="AT43" s="15"/>
      <c r="AU43" s="15"/>
      <c r="AV43" s="15"/>
      <c r="AW43" s="15"/>
      <c r="AX43" s="15"/>
      <c r="AY43" s="59">
        <f t="shared" si="1"/>
        <v>1</v>
      </c>
    </row>
    <row r="44" spans="1:51" ht="15" customHeight="1" x14ac:dyDescent="0.25">
      <c r="A44" s="13">
        <v>39</v>
      </c>
      <c r="B44" s="16" t="s">
        <v>88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32">
        <v>1</v>
      </c>
      <c r="W44" s="27"/>
      <c r="X44" s="27"/>
      <c r="Y44" s="27"/>
      <c r="Z44" s="27"/>
      <c r="AA44" s="27">
        <v>1</v>
      </c>
      <c r="AB44" s="27"/>
      <c r="AC44" s="27"/>
      <c r="AD44" s="27"/>
      <c r="AE44" s="27"/>
      <c r="AF44" s="27"/>
      <c r="AG44" s="32"/>
      <c r="AH44" s="45"/>
      <c r="AI44" s="40"/>
      <c r="AJ44" s="15"/>
      <c r="AK44" s="15"/>
      <c r="AL44" s="15"/>
      <c r="AM44" s="15"/>
      <c r="AN44" s="15"/>
      <c r="AO44" s="15"/>
      <c r="AP44" s="15"/>
      <c r="AQ44" s="17"/>
      <c r="AR44" s="15"/>
      <c r="AS44" s="15"/>
      <c r="AT44" s="15"/>
      <c r="AU44" s="15"/>
      <c r="AV44" s="15"/>
      <c r="AW44" s="15"/>
      <c r="AX44" s="15"/>
      <c r="AY44" s="59">
        <f t="shared" si="1"/>
        <v>2</v>
      </c>
    </row>
    <row r="45" spans="1:51" ht="15" customHeight="1" x14ac:dyDescent="0.25">
      <c r="A45" s="13">
        <v>40</v>
      </c>
      <c r="B45" s="16" t="s">
        <v>89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32">
        <v>3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32"/>
      <c r="AH45" s="45"/>
      <c r="AI45" s="40"/>
      <c r="AJ45" s="15"/>
      <c r="AK45" s="15"/>
      <c r="AL45" s="15"/>
      <c r="AM45" s="15"/>
      <c r="AN45" s="15"/>
      <c r="AO45" s="15"/>
      <c r="AP45" s="15"/>
      <c r="AQ45" s="17"/>
      <c r="AR45" s="15"/>
      <c r="AS45" s="15"/>
      <c r="AT45" s="15"/>
      <c r="AU45" s="15"/>
      <c r="AV45" s="15"/>
      <c r="AW45" s="15"/>
      <c r="AX45" s="15"/>
      <c r="AY45" s="59">
        <f t="shared" si="1"/>
        <v>3</v>
      </c>
    </row>
    <row r="46" spans="1:51" ht="15" customHeight="1" x14ac:dyDescent="0.25">
      <c r="A46" s="13">
        <v>41</v>
      </c>
      <c r="B46" s="16" t="s">
        <v>90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32">
        <v>1</v>
      </c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32"/>
      <c r="AH46" s="45"/>
      <c r="AI46" s="40">
        <v>2</v>
      </c>
      <c r="AJ46" s="15"/>
      <c r="AK46" s="15">
        <v>1</v>
      </c>
      <c r="AL46" s="15">
        <v>9</v>
      </c>
      <c r="AM46" s="15">
        <v>9</v>
      </c>
      <c r="AN46" s="15">
        <v>9</v>
      </c>
      <c r="AO46" s="15">
        <v>2</v>
      </c>
      <c r="AP46" s="15"/>
      <c r="AQ46" s="17"/>
      <c r="AR46" s="15"/>
      <c r="AS46" s="15">
        <v>2</v>
      </c>
      <c r="AT46" s="15"/>
      <c r="AU46" s="15"/>
      <c r="AV46" s="15"/>
      <c r="AW46" s="15"/>
      <c r="AX46" s="15"/>
      <c r="AY46" s="59">
        <f t="shared" si="1"/>
        <v>35</v>
      </c>
    </row>
    <row r="47" spans="1:51" ht="15" customHeight="1" x14ac:dyDescent="0.25">
      <c r="A47" s="13">
        <v>42</v>
      </c>
      <c r="B47" s="16" t="s">
        <v>241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2">
        <v>3</v>
      </c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32"/>
      <c r="AH47" s="45"/>
      <c r="AI47" s="40"/>
      <c r="AJ47" s="15">
        <v>1</v>
      </c>
      <c r="AK47" s="15">
        <v>1</v>
      </c>
      <c r="AL47" s="15"/>
      <c r="AM47" s="15">
        <v>5</v>
      </c>
      <c r="AN47" s="15">
        <v>4</v>
      </c>
      <c r="AO47" s="15"/>
      <c r="AP47" s="15"/>
      <c r="AQ47" s="17"/>
      <c r="AR47" s="15">
        <v>4</v>
      </c>
      <c r="AS47" s="15"/>
      <c r="AT47" s="15"/>
      <c r="AU47" s="15"/>
      <c r="AV47" s="15"/>
      <c r="AW47" s="15"/>
      <c r="AX47" s="15"/>
      <c r="AY47" s="59">
        <f t="shared" si="1"/>
        <v>18</v>
      </c>
    </row>
    <row r="48" spans="1:51" ht="15" customHeight="1" x14ac:dyDescent="0.25">
      <c r="A48" s="13">
        <v>43</v>
      </c>
      <c r="B48" s="16" t="s">
        <v>91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32">
        <v>1</v>
      </c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32"/>
      <c r="AH48" s="45"/>
      <c r="AI48" s="40"/>
      <c r="AJ48" s="15"/>
      <c r="AK48" s="15"/>
      <c r="AL48" s="15"/>
      <c r="AM48" s="15"/>
      <c r="AN48" s="15"/>
      <c r="AO48" s="15"/>
      <c r="AP48" s="15"/>
      <c r="AQ48" s="17"/>
      <c r="AR48" s="15"/>
      <c r="AS48" s="15"/>
      <c r="AT48" s="15"/>
      <c r="AU48" s="15"/>
      <c r="AV48" s="15"/>
      <c r="AW48" s="15"/>
      <c r="AX48" s="15"/>
      <c r="AY48" s="59">
        <f t="shared" si="1"/>
        <v>1</v>
      </c>
    </row>
    <row r="49" spans="1:51" ht="15" customHeight="1" x14ac:dyDescent="0.25">
      <c r="A49" s="13">
        <v>44</v>
      </c>
      <c r="B49" s="16" t="s">
        <v>92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32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32"/>
      <c r="AH49" s="45"/>
      <c r="AI49" s="40"/>
      <c r="AJ49" s="15"/>
      <c r="AK49" s="15"/>
      <c r="AL49" s="15"/>
      <c r="AM49" s="15"/>
      <c r="AN49" s="15"/>
      <c r="AO49" s="15"/>
      <c r="AP49" s="15"/>
      <c r="AQ49" s="17"/>
      <c r="AR49" s="15"/>
      <c r="AS49" s="15"/>
      <c r="AT49" s="15"/>
      <c r="AU49" s="15"/>
      <c r="AV49" s="15"/>
      <c r="AW49" s="15"/>
      <c r="AX49" s="15"/>
      <c r="AY49" s="59">
        <f t="shared" si="1"/>
        <v>0</v>
      </c>
    </row>
    <row r="50" spans="1:51" ht="15" customHeight="1" x14ac:dyDescent="0.25">
      <c r="A50" s="13"/>
      <c r="B50" s="21" t="s">
        <v>194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33">
        <v>1</v>
      </c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33"/>
      <c r="AH50" s="46"/>
      <c r="AI50" s="41"/>
      <c r="AJ50" s="22"/>
      <c r="AK50" s="22"/>
      <c r="AL50" s="22"/>
      <c r="AM50" s="22"/>
      <c r="AN50" s="22"/>
      <c r="AO50" s="22"/>
      <c r="AP50" s="22"/>
      <c r="AQ50" s="51"/>
      <c r="AR50" s="22"/>
      <c r="AS50" s="22"/>
      <c r="AT50" s="22"/>
      <c r="AU50" s="22"/>
      <c r="AV50" s="22"/>
      <c r="AW50" s="22"/>
      <c r="AX50" s="22"/>
      <c r="AY50" s="59">
        <f t="shared" si="1"/>
        <v>1</v>
      </c>
    </row>
    <row r="51" spans="1:51" ht="15" customHeight="1" x14ac:dyDescent="0.25">
      <c r="A51" s="13">
        <v>45</v>
      </c>
      <c r="B51" s="16" t="s">
        <v>93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32">
        <v>1</v>
      </c>
      <c r="W51" s="27"/>
      <c r="X51" s="27"/>
      <c r="Y51" s="27"/>
      <c r="Z51" s="27"/>
      <c r="AA51" s="27"/>
      <c r="AB51" s="27"/>
      <c r="AC51" s="27">
        <v>2</v>
      </c>
      <c r="AD51" s="27"/>
      <c r="AE51" s="27"/>
      <c r="AF51" s="27">
        <v>1</v>
      </c>
      <c r="AG51" s="32"/>
      <c r="AH51" s="45"/>
      <c r="AI51" s="40"/>
      <c r="AJ51" s="15"/>
      <c r="AK51" s="15">
        <v>2</v>
      </c>
      <c r="AL51" s="15">
        <v>1</v>
      </c>
      <c r="AM51" s="15"/>
      <c r="AN51" s="15"/>
      <c r="AO51" s="15"/>
      <c r="AP51" s="15"/>
      <c r="AQ51" s="17"/>
      <c r="AR51" s="15">
        <v>1</v>
      </c>
      <c r="AS51" s="15"/>
      <c r="AT51" s="15"/>
      <c r="AU51" s="15"/>
      <c r="AV51" s="15"/>
      <c r="AW51" s="15"/>
      <c r="AX51" s="15"/>
      <c r="AY51" s="59">
        <f t="shared" si="1"/>
        <v>8</v>
      </c>
    </row>
    <row r="52" spans="1:51" ht="15" customHeight="1" x14ac:dyDescent="0.25">
      <c r="A52" s="13">
        <v>46</v>
      </c>
      <c r="B52" s="16" t="s">
        <v>94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32">
        <v>1</v>
      </c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32"/>
      <c r="AH52" s="45"/>
      <c r="AI52" s="40">
        <v>1</v>
      </c>
      <c r="AJ52" s="15"/>
      <c r="AK52" s="15"/>
      <c r="AL52" s="15"/>
      <c r="AM52" s="15"/>
      <c r="AN52" s="15"/>
      <c r="AO52" s="15"/>
      <c r="AP52" s="15"/>
      <c r="AQ52" s="17"/>
      <c r="AR52" s="15">
        <v>1</v>
      </c>
      <c r="AS52" s="15"/>
      <c r="AT52" s="15"/>
      <c r="AU52" s="15"/>
      <c r="AV52" s="15"/>
      <c r="AW52" s="15"/>
      <c r="AX52" s="15"/>
      <c r="AY52" s="59">
        <f t="shared" si="1"/>
        <v>3</v>
      </c>
    </row>
    <row r="53" spans="1:51" ht="15" customHeight="1" x14ac:dyDescent="0.25">
      <c r="A53" s="13">
        <v>47</v>
      </c>
      <c r="B53" s="16" t="s">
        <v>95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32">
        <v>8</v>
      </c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32">
        <v>8</v>
      </c>
      <c r="AH53" s="45"/>
      <c r="AI53" s="40"/>
      <c r="AJ53" s="15"/>
      <c r="AK53" s="15"/>
      <c r="AL53" s="15"/>
      <c r="AM53" s="15"/>
      <c r="AN53" s="15"/>
      <c r="AO53" s="15"/>
      <c r="AP53" s="15"/>
      <c r="AQ53" s="17"/>
      <c r="AR53" s="15"/>
      <c r="AS53" s="15"/>
      <c r="AT53" s="15"/>
      <c r="AU53" s="15"/>
      <c r="AV53" s="15"/>
      <c r="AW53" s="15"/>
      <c r="AX53" s="15"/>
      <c r="AY53" s="59">
        <f t="shared" si="1"/>
        <v>16</v>
      </c>
    </row>
    <row r="54" spans="1:51" ht="15" customHeight="1" x14ac:dyDescent="0.25">
      <c r="A54" s="13">
        <v>48</v>
      </c>
      <c r="B54" s="16" t="s">
        <v>96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32">
        <v>8</v>
      </c>
      <c r="W54" s="27"/>
      <c r="X54" s="27"/>
      <c r="Y54" s="27"/>
      <c r="Z54" s="27"/>
      <c r="AA54" s="27"/>
      <c r="AB54" s="27"/>
      <c r="AC54" s="27"/>
      <c r="AD54" s="27"/>
      <c r="AE54" s="27"/>
      <c r="AF54" s="27">
        <v>8</v>
      </c>
      <c r="AG54" s="32">
        <v>8</v>
      </c>
      <c r="AH54" s="45"/>
      <c r="AI54" s="40"/>
      <c r="AJ54" s="15"/>
      <c r="AK54" s="15"/>
      <c r="AL54" s="15"/>
      <c r="AM54" s="15"/>
      <c r="AN54" s="15"/>
      <c r="AO54" s="15"/>
      <c r="AP54" s="15"/>
      <c r="AQ54" s="17"/>
      <c r="AR54" s="15"/>
      <c r="AS54" s="15"/>
      <c r="AT54" s="15"/>
      <c r="AU54" s="15"/>
      <c r="AV54" s="15"/>
      <c r="AW54" s="15"/>
      <c r="AX54" s="15"/>
      <c r="AY54" s="59">
        <f t="shared" si="1"/>
        <v>24</v>
      </c>
    </row>
    <row r="55" spans="1:51" ht="15" customHeight="1" x14ac:dyDescent="0.25">
      <c r="A55" s="13">
        <v>49</v>
      </c>
      <c r="B55" s="16" t="s">
        <v>97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32">
        <v>2</v>
      </c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32"/>
      <c r="AH55" s="45"/>
      <c r="AI55" s="40"/>
      <c r="AJ55" s="15"/>
      <c r="AK55" s="15"/>
      <c r="AL55" s="15"/>
      <c r="AM55" s="15"/>
      <c r="AN55" s="15"/>
      <c r="AO55" s="15"/>
      <c r="AP55" s="15"/>
      <c r="AQ55" s="17"/>
      <c r="AR55" s="15"/>
      <c r="AS55" s="15"/>
      <c r="AT55" s="15"/>
      <c r="AU55" s="15"/>
      <c r="AV55" s="15"/>
      <c r="AW55" s="15"/>
      <c r="AX55" s="15"/>
      <c r="AY55" s="59">
        <f t="shared" si="1"/>
        <v>2</v>
      </c>
    </row>
    <row r="56" spans="1:51" ht="15" customHeight="1" x14ac:dyDescent="0.25">
      <c r="A56" s="13">
        <v>50</v>
      </c>
      <c r="B56" s="16" t="s">
        <v>98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32">
        <v>1</v>
      </c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32">
        <v>1</v>
      </c>
      <c r="AH56" s="45"/>
      <c r="AI56" s="40"/>
      <c r="AJ56" s="15"/>
      <c r="AK56" s="15"/>
      <c r="AL56" s="15"/>
      <c r="AM56" s="15"/>
      <c r="AN56" s="15"/>
      <c r="AO56" s="15"/>
      <c r="AP56" s="15"/>
      <c r="AQ56" s="17"/>
      <c r="AR56" s="15"/>
      <c r="AS56" s="15"/>
      <c r="AT56" s="15"/>
      <c r="AU56" s="15"/>
      <c r="AV56" s="15"/>
      <c r="AW56" s="15"/>
      <c r="AX56" s="15"/>
      <c r="AY56" s="59">
        <f t="shared" si="1"/>
        <v>2</v>
      </c>
    </row>
    <row r="57" spans="1:51" ht="15" customHeight="1" x14ac:dyDescent="0.25">
      <c r="A57" s="13">
        <v>51</v>
      </c>
      <c r="B57" s="16" t="s">
        <v>99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32">
        <v>2</v>
      </c>
      <c r="W57" s="27"/>
      <c r="X57" s="27"/>
      <c r="Y57" s="27"/>
      <c r="Z57" s="27"/>
      <c r="AA57" s="27"/>
      <c r="AB57" s="27"/>
      <c r="AC57" s="27"/>
      <c r="AD57" s="27"/>
      <c r="AE57" s="27"/>
      <c r="AF57" s="27">
        <v>2</v>
      </c>
      <c r="AG57" s="32">
        <v>2</v>
      </c>
      <c r="AH57" s="45"/>
      <c r="AI57" s="40">
        <v>4</v>
      </c>
      <c r="AJ57" s="15">
        <v>2</v>
      </c>
      <c r="AK57" s="15">
        <v>4</v>
      </c>
      <c r="AL57" s="15">
        <v>4</v>
      </c>
      <c r="AM57" s="15"/>
      <c r="AN57" s="15">
        <v>4</v>
      </c>
      <c r="AO57" s="15">
        <v>4</v>
      </c>
      <c r="AP57" s="15"/>
      <c r="AQ57" s="17"/>
      <c r="AR57" s="15">
        <v>4</v>
      </c>
      <c r="AS57" s="15">
        <v>4</v>
      </c>
      <c r="AT57" s="15"/>
      <c r="AU57" s="15"/>
      <c r="AV57" s="15"/>
      <c r="AW57" s="15"/>
      <c r="AX57" s="15"/>
      <c r="AY57" s="59">
        <f t="shared" si="1"/>
        <v>36</v>
      </c>
    </row>
    <row r="58" spans="1:51" ht="15" customHeight="1" x14ac:dyDescent="0.25">
      <c r="A58" s="13">
        <v>52</v>
      </c>
      <c r="B58" s="16" t="s">
        <v>100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32">
        <v>1</v>
      </c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32"/>
      <c r="AH58" s="45"/>
      <c r="AI58" s="40"/>
      <c r="AJ58" s="15"/>
      <c r="AK58" s="15"/>
      <c r="AL58" s="15"/>
      <c r="AM58" s="15"/>
      <c r="AN58" s="15"/>
      <c r="AO58" s="15"/>
      <c r="AP58" s="15"/>
      <c r="AQ58" s="17"/>
      <c r="AR58" s="15"/>
      <c r="AS58" s="15"/>
      <c r="AT58" s="15"/>
      <c r="AU58" s="15"/>
      <c r="AV58" s="15"/>
      <c r="AW58" s="15"/>
      <c r="AX58" s="15"/>
      <c r="AY58" s="59">
        <f t="shared" si="1"/>
        <v>1</v>
      </c>
    </row>
    <row r="59" spans="1:51" ht="15" customHeight="1" x14ac:dyDescent="0.25">
      <c r="A59" s="13">
        <v>54</v>
      </c>
      <c r="B59" s="16" t="s">
        <v>101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2"/>
      <c r="W59" s="27"/>
      <c r="X59" s="27"/>
      <c r="Y59" s="27"/>
      <c r="Z59" s="27"/>
      <c r="AA59" s="27"/>
      <c r="AB59" s="27"/>
      <c r="AC59" s="27">
        <v>18</v>
      </c>
      <c r="AD59" s="27"/>
      <c r="AE59" s="27"/>
      <c r="AF59" s="27">
        <v>2</v>
      </c>
      <c r="AG59" s="32"/>
      <c r="AH59" s="45"/>
      <c r="AI59" s="40"/>
      <c r="AJ59" s="15"/>
      <c r="AK59" s="15"/>
      <c r="AL59" s="15"/>
      <c r="AM59" s="15"/>
      <c r="AN59" s="15"/>
      <c r="AO59" s="15"/>
      <c r="AP59" s="15"/>
      <c r="AQ59" s="17"/>
      <c r="AR59" s="15"/>
      <c r="AS59" s="15"/>
      <c r="AT59" s="15"/>
      <c r="AU59" s="15"/>
      <c r="AV59" s="15"/>
      <c r="AW59" s="15"/>
      <c r="AX59" s="15"/>
      <c r="AY59" s="59">
        <f t="shared" si="1"/>
        <v>20</v>
      </c>
    </row>
    <row r="60" spans="1:51" ht="15" customHeight="1" x14ac:dyDescent="0.25">
      <c r="A60" s="13">
        <v>55</v>
      </c>
      <c r="B60" s="16" t="s">
        <v>102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2"/>
      <c r="W60" s="27"/>
      <c r="X60" s="27"/>
      <c r="Y60" s="27"/>
      <c r="Z60" s="27"/>
      <c r="AA60" s="27">
        <v>1</v>
      </c>
      <c r="AB60" s="27"/>
      <c r="AC60" s="27"/>
      <c r="AD60" s="27"/>
      <c r="AE60" s="27"/>
      <c r="AF60" s="27">
        <v>1</v>
      </c>
      <c r="AG60" s="32"/>
      <c r="AH60" s="45"/>
      <c r="AI60" s="40"/>
      <c r="AJ60" s="15"/>
      <c r="AK60" s="15"/>
      <c r="AL60" s="15"/>
      <c r="AM60" s="15"/>
      <c r="AN60" s="15"/>
      <c r="AO60" s="15"/>
      <c r="AP60" s="15"/>
      <c r="AQ60" s="17"/>
      <c r="AR60" s="15"/>
      <c r="AS60" s="15"/>
      <c r="AT60" s="15"/>
      <c r="AU60" s="15"/>
      <c r="AV60" s="15"/>
      <c r="AW60" s="15"/>
      <c r="AX60" s="15"/>
      <c r="AY60" s="59">
        <f t="shared" si="1"/>
        <v>2</v>
      </c>
    </row>
    <row r="61" spans="1:51" ht="15" customHeight="1" x14ac:dyDescent="0.25">
      <c r="A61" s="13">
        <v>56</v>
      </c>
      <c r="B61" s="16" t="s">
        <v>102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32"/>
      <c r="W61" s="27"/>
      <c r="X61" s="27"/>
      <c r="Y61" s="27"/>
      <c r="Z61" s="27"/>
      <c r="AA61" s="27">
        <v>1</v>
      </c>
      <c r="AB61" s="27"/>
      <c r="AC61" s="27"/>
      <c r="AD61" s="27"/>
      <c r="AE61" s="27"/>
      <c r="AF61" s="27">
        <v>1</v>
      </c>
      <c r="AG61" s="32"/>
      <c r="AH61" s="45"/>
      <c r="AI61" s="40"/>
      <c r="AJ61" s="15"/>
      <c r="AK61" s="15"/>
      <c r="AL61" s="15"/>
      <c r="AM61" s="15"/>
      <c r="AN61" s="15"/>
      <c r="AO61" s="15"/>
      <c r="AP61" s="15"/>
      <c r="AQ61" s="17"/>
      <c r="AR61" s="15"/>
      <c r="AS61" s="15"/>
      <c r="AT61" s="15"/>
      <c r="AU61" s="15"/>
      <c r="AV61" s="15"/>
      <c r="AW61" s="15"/>
      <c r="AX61" s="15"/>
      <c r="AY61" s="59">
        <f t="shared" si="1"/>
        <v>2</v>
      </c>
    </row>
    <row r="62" spans="1:51" ht="15" customHeight="1" x14ac:dyDescent="0.25">
      <c r="A62" s="13">
        <v>57</v>
      </c>
      <c r="B62" s="16" t="s">
        <v>102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32"/>
      <c r="W62" s="27"/>
      <c r="X62" s="27"/>
      <c r="Y62" s="27"/>
      <c r="Z62" s="27"/>
      <c r="AA62" s="27">
        <v>1</v>
      </c>
      <c r="AB62" s="27"/>
      <c r="AC62" s="27"/>
      <c r="AD62" s="27"/>
      <c r="AE62" s="27"/>
      <c r="AF62" s="27">
        <v>1</v>
      </c>
      <c r="AG62" s="32"/>
      <c r="AH62" s="45"/>
      <c r="AI62" s="40"/>
      <c r="AJ62" s="15"/>
      <c r="AK62" s="15"/>
      <c r="AL62" s="15"/>
      <c r="AM62" s="15"/>
      <c r="AN62" s="15"/>
      <c r="AO62" s="15"/>
      <c r="AP62" s="15"/>
      <c r="AQ62" s="17"/>
      <c r="AR62" s="15"/>
      <c r="AS62" s="15"/>
      <c r="AT62" s="15"/>
      <c r="AU62" s="15"/>
      <c r="AV62" s="15"/>
      <c r="AW62" s="15"/>
      <c r="AX62" s="15"/>
      <c r="AY62" s="59">
        <f t="shared" si="1"/>
        <v>2</v>
      </c>
    </row>
    <row r="63" spans="1:51" ht="15" customHeight="1" x14ac:dyDescent="0.25">
      <c r="A63" s="13">
        <v>58</v>
      </c>
      <c r="B63" s="16" t="s">
        <v>103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32">
        <v>2</v>
      </c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32">
        <v>1</v>
      </c>
      <c r="AH63" s="45"/>
      <c r="AI63" s="40"/>
      <c r="AJ63" s="15"/>
      <c r="AK63" s="15">
        <v>2</v>
      </c>
      <c r="AL63" s="15">
        <v>1</v>
      </c>
      <c r="AM63" s="15"/>
      <c r="AN63" s="15"/>
      <c r="AO63" s="15">
        <v>1</v>
      </c>
      <c r="AP63" s="15">
        <v>1</v>
      </c>
      <c r="AQ63" s="17"/>
      <c r="AR63" s="15"/>
      <c r="AS63" s="15">
        <v>1</v>
      </c>
      <c r="AT63" s="15"/>
      <c r="AU63" s="15"/>
      <c r="AV63" s="15"/>
      <c r="AW63" s="15"/>
      <c r="AX63" s="15"/>
      <c r="AY63" s="59">
        <f t="shared" si="1"/>
        <v>9</v>
      </c>
    </row>
    <row r="64" spans="1:51" ht="15" customHeight="1" x14ac:dyDescent="0.25">
      <c r="A64" s="13">
        <v>59</v>
      </c>
      <c r="B64" s="16" t="s">
        <v>104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32"/>
      <c r="W64" s="27"/>
      <c r="X64" s="27"/>
      <c r="Y64" s="27"/>
      <c r="Z64" s="27"/>
      <c r="AA64" s="27"/>
      <c r="AB64" s="27"/>
      <c r="AC64" s="27"/>
      <c r="AD64" s="27"/>
      <c r="AE64" s="27"/>
      <c r="AF64" s="27">
        <v>1</v>
      </c>
      <c r="AG64" s="32"/>
      <c r="AH64" s="45"/>
      <c r="AI64" s="40"/>
      <c r="AJ64" s="15"/>
      <c r="AK64" s="15"/>
      <c r="AL64" s="15"/>
      <c r="AM64" s="15"/>
      <c r="AN64" s="15"/>
      <c r="AO64" s="15"/>
      <c r="AP64" s="15"/>
      <c r="AQ64" s="17"/>
      <c r="AR64" s="15"/>
      <c r="AS64" s="15"/>
      <c r="AT64" s="15"/>
      <c r="AU64" s="15"/>
      <c r="AV64" s="15"/>
      <c r="AW64" s="15"/>
      <c r="AX64" s="15"/>
      <c r="AY64" s="59">
        <f t="shared" si="1"/>
        <v>1</v>
      </c>
    </row>
    <row r="65" spans="1:51" ht="15" customHeight="1" x14ac:dyDescent="0.25">
      <c r="A65" s="13">
        <v>60</v>
      </c>
      <c r="B65" s="16" t="s">
        <v>105</v>
      </c>
      <c r="C65" s="27">
        <v>1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32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32">
        <v>1</v>
      </c>
      <c r="AH65" s="45"/>
      <c r="AI65" s="40"/>
      <c r="AJ65" s="15"/>
      <c r="AK65" s="15"/>
      <c r="AL65" s="15">
        <v>1</v>
      </c>
      <c r="AM65" s="15"/>
      <c r="AN65" s="15"/>
      <c r="AO65" s="15"/>
      <c r="AP65" s="15"/>
      <c r="AQ65" s="17"/>
      <c r="AR65" s="15"/>
      <c r="AS65" s="15"/>
      <c r="AT65" s="15"/>
      <c r="AU65" s="15"/>
      <c r="AV65" s="15"/>
      <c r="AW65" s="15"/>
      <c r="AX65" s="15"/>
      <c r="AY65" s="59">
        <f t="shared" si="1"/>
        <v>3</v>
      </c>
    </row>
    <row r="66" spans="1:51" ht="15" customHeight="1" x14ac:dyDescent="0.25">
      <c r="A66" s="13">
        <v>61</v>
      </c>
      <c r="B66" s="16" t="s">
        <v>106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32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32">
        <v>2</v>
      </c>
      <c r="AH66" s="45"/>
      <c r="AI66" s="40"/>
      <c r="AJ66" s="15"/>
      <c r="AK66" s="15"/>
      <c r="AL66" s="15"/>
      <c r="AM66" s="15"/>
      <c r="AN66" s="15"/>
      <c r="AO66" s="15"/>
      <c r="AP66" s="15"/>
      <c r="AQ66" s="17"/>
      <c r="AR66" s="15"/>
      <c r="AS66" s="15"/>
      <c r="AT66" s="15"/>
      <c r="AU66" s="15"/>
      <c r="AV66" s="15"/>
      <c r="AW66" s="15"/>
      <c r="AX66" s="15"/>
      <c r="AY66" s="59">
        <f t="shared" si="1"/>
        <v>2</v>
      </c>
    </row>
    <row r="67" spans="1:51" ht="15" customHeight="1" x14ac:dyDescent="0.25">
      <c r="A67" s="13">
        <v>62</v>
      </c>
      <c r="B67" s="16" t="s">
        <v>191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32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32">
        <v>1</v>
      </c>
      <c r="AH67" s="45"/>
      <c r="AI67" s="40"/>
      <c r="AJ67" s="15"/>
      <c r="AK67" s="15"/>
      <c r="AL67" s="15"/>
      <c r="AM67" s="15"/>
      <c r="AN67" s="15"/>
      <c r="AO67" s="15"/>
      <c r="AP67" s="15"/>
      <c r="AQ67" s="17"/>
      <c r="AR67" s="15"/>
      <c r="AS67" s="15"/>
      <c r="AT67" s="15"/>
      <c r="AU67" s="15"/>
      <c r="AV67" s="15"/>
      <c r="AW67" s="15"/>
      <c r="AX67" s="15"/>
      <c r="AY67" s="59">
        <f t="shared" si="1"/>
        <v>1</v>
      </c>
    </row>
    <row r="68" spans="1:51" ht="15" customHeight="1" x14ac:dyDescent="0.25">
      <c r="A68" s="13">
        <v>63</v>
      </c>
      <c r="B68" s="16" t="s">
        <v>107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32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32">
        <v>16</v>
      </c>
      <c r="AH68" s="45"/>
      <c r="AI68" s="40"/>
      <c r="AJ68" s="15"/>
      <c r="AK68" s="15"/>
      <c r="AL68" s="15"/>
      <c r="AM68" s="15"/>
      <c r="AN68" s="15"/>
      <c r="AO68" s="15"/>
      <c r="AP68" s="15"/>
      <c r="AQ68" s="17"/>
      <c r="AR68" s="15"/>
      <c r="AS68" s="15"/>
      <c r="AT68" s="15"/>
      <c r="AU68" s="15"/>
      <c r="AV68" s="15"/>
      <c r="AW68" s="15"/>
      <c r="AX68" s="15"/>
      <c r="AY68" s="59">
        <f t="shared" si="1"/>
        <v>16</v>
      </c>
    </row>
    <row r="69" spans="1:51" ht="15" customHeight="1" x14ac:dyDescent="0.25">
      <c r="A69" s="13">
        <v>64</v>
      </c>
      <c r="B69" s="16" t="s">
        <v>108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32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32">
        <v>2</v>
      </c>
      <c r="AH69" s="45"/>
      <c r="AI69" s="40"/>
      <c r="AJ69" s="15"/>
      <c r="AK69" s="15"/>
      <c r="AL69" s="15"/>
      <c r="AM69" s="15"/>
      <c r="AN69" s="15"/>
      <c r="AO69" s="15"/>
      <c r="AP69" s="15"/>
      <c r="AQ69" s="17"/>
      <c r="AR69" s="15"/>
      <c r="AS69" s="15"/>
      <c r="AT69" s="15"/>
      <c r="AU69" s="15"/>
      <c r="AV69" s="15"/>
      <c r="AW69" s="15"/>
      <c r="AX69" s="15"/>
      <c r="AY69" s="59">
        <f t="shared" si="1"/>
        <v>2</v>
      </c>
    </row>
    <row r="70" spans="1:51" ht="15" customHeight="1" x14ac:dyDescent="0.25">
      <c r="A70" s="13">
        <v>65</v>
      </c>
      <c r="B70" s="16" t="s">
        <v>109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32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32">
        <v>1</v>
      </c>
      <c r="AH70" s="45"/>
      <c r="AI70" s="40"/>
      <c r="AJ70" s="15"/>
      <c r="AK70" s="15"/>
      <c r="AL70" s="15"/>
      <c r="AM70" s="15"/>
      <c r="AN70" s="15"/>
      <c r="AO70" s="15"/>
      <c r="AP70" s="15"/>
      <c r="AQ70" s="17"/>
      <c r="AR70" s="15"/>
      <c r="AS70" s="15"/>
      <c r="AT70" s="15"/>
      <c r="AU70" s="15"/>
      <c r="AV70" s="15"/>
      <c r="AW70" s="15"/>
      <c r="AX70" s="15"/>
      <c r="AY70" s="59">
        <f t="shared" si="1"/>
        <v>1</v>
      </c>
    </row>
    <row r="71" spans="1:51" ht="15" customHeight="1" x14ac:dyDescent="0.25">
      <c r="A71" s="13">
        <v>66</v>
      </c>
      <c r="B71" s="16" t="s">
        <v>110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32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32">
        <v>1</v>
      </c>
      <c r="AH71" s="45"/>
      <c r="AI71" s="40"/>
      <c r="AJ71" s="15"/>
      <c r="AK71" s="15"/>
      <c r="AL71" s="15"/>
      <c r="AM71" s="15"/>
      <c r="AN71" s="15"/>
      <c r="AO71" s="15"/>
      <c r="AP71" s="15"/>
      <c r="AQ71" s="17"/>
      <c r="AR71" s="15"/>
      <c r="AS71" s="15"/>
      <c r="AT71" s="15"/>
      <c r="AU71" s="15"/>
      <c r="AV71" s="15"/>
      <c r="AW71" s="15"/>
      <c r="AX71" s="15"/>
      <c r="AY71" s="59">
        <f t="shared" si="1"/>
        <v>1</v>
      </c>
    </row>
    <row r="72" spans="1:51" ht="15" customHeight="1" x14ac:dyDescent="0.25">
      <c r="A72" s="13">
        <v>67</v>
      </c>
      <c r="B72" s="16" t="s">
        <v>111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32">
        <v>1</v>
      </c>
      <c r="W72" s="27"/>
      <c r="X72" s="27"/>
      <c r="Y72" s="27"/>
      <c r="Z72" s="27"/>
      <c r="AA72" s="27"/>
      <c r="AB72" s="27"/>
      <c r="AC72" s="27"/>
      <c r="AD72" s="27"/>
      <c r="AE72" s="27"/>
      <c r="AF72" s="27">
        <v>3</v>
      </c>
      <c r="AG72" s="32">
        <v>3</v>
      </c>
      <c r="AH72" s="45"/>
      <c r="AI72" s="40"/>
      <c r="AJ72" s="15"/>
      <c r="AK72" s="15"/>
      <c r="AL72" s="15"/>
      <c r="AM72" s="15"/>
      <c r="AN72" s="15"/>
      <c r="AO72" s="15"/>
      <c r="AP72" s="15"/>
      <c r="AQ72" s="17"/>
      <c r="AR72" s="15"/>
      <c r="AS72" s="15"/>
      <c r="AT72" s="15"/>
      <c r="AU72" s="15"/>
      <c r="AV72" s="15"/>
      <c r="AW72" s="15"/>
      <c r="AX72" s="15"/>
      <c r="AY72" s="59">
        <f t="shared" ref="AY72:AY135" si="2">SUM(C72:AX72)</f>
        <v>7</v>
      </c>
    </row>
    <row r="73" spans="1:51" ht="15" customHeight="1" x14ac:dyDescent="0.25">
      <c r="A73" s="13">
        <v>68</v>
      </c>
      <c r="B73" s="16" t="s">
        <v>112</v>
      </c>
      <c r="C73" s="27"/>
      <c r="D73" s="27"/>
      <c r="E73" s="27"/>
      <c r="F73" s="27"/>
      <c r="G73" s="27">
        <v>3</v>
      </c>
      <c r="H73" s="27">
        <v>3</v>
      </c>
      <c r="I73" s="27"/>
      <c r="J73" s="27">
        <v>3</v>
      </c>
      <c r="K73" s="27"/>
      <c r="L73" s="27"/>
      <c r="M73" s="27"/>
      <c r="N73" s="27">
        <v>2</v>
      </c>
      <c r="O73" s="27">
        <v>3</v>
      </c>
      <c r="P73" s="27">
        <v>3</v>
      </c>
      <c r="Q73" s="27">
        <v>3</v>
      </c>
      <c r="R73" s="27"/>
      <c r="S73" s="27">
        <v>3</v>
      </c>
      <c r="T73" s="27"/>
      <c r="U73" s="27"/>
      <c r="V73" s="32">
        <v>3</v>
      </c>
      <c r="W73" s="32">
        <v>3</v>
      </c>
      <c r="X73" s="27"/>
      <c r="Y73" s="27"/>
      <c r="Z73" s="27"/>
      <c r="AA73" s="27">
        <v>3</v>
      </c>
      <c r="AB73" s="27"/>
      <c r="AC73" s="27">
        <v>3</v>
      </c>
      <c r="AD73" s="27">
        <v>3</v>
      </c>
      <c r="AE73" s="27"/>
      <c r="AF73" s="27">
        <v>3</v>
      </c>
      <c r="AG73" s="32">
        <v>3</v>
      </c>
      <c r="AH73" s="45"/>
      <c r="AI73" s="40"/>
      <c r="AJ73" s="15"/>
      <c r="AK73" s="15"/>
      <c r="AL73" s="15"/>
      <c r="AM73" s="15"/>
      <c r="AN73" s="15"/>
      <c r="AO73" s="15"/>
      <c r="AP73" s="15"/>
      <c r="AQ73" s="17"/>
      <c r="AR73" s="15"/>
      <c r="AS73" s="15"/>
      <c r="AT73" s="15"/>
      <c r="AU73" s="15"/>
      <c r="AV73" s="15"/>
      <c r="AW73" s="15"/>
      <c r="AX73" s="15"/>
      <c r="AY73" s="59">
        <f t="shared" si="2"/>
        <v>44</v>
      </c>
    </row>
    <row r="74" spans="1:51" ht="15" customHeight="1" x14ac:dyDescent="0.25">
      <c r="A74" s="13">
        <v>69</v>
      </c>
      <c r="B74" s="16" t="s">
        <v>113</v>
      </c>
      <c r="C74" s="27"/>
      <c r="D74" s="27"/>
      <c r="E74" s="27"/>
      <c r="F74" s="27"/>
      <c r="G74" s="27">
        <v>3</v>
      </c>
      <c r="H74" s="27">
        <v>3</v>
      </c>
      <c r="I74" s="27"/>
      <c r="J74" s="27">
        <v>3</v>
      </c>
      <c r="K74" s="27"/>
      <c r="L74" s="27"/>
      <c r="M74" s="27"/>
      <c r="N74" s="27">
        <v>2</v>
      </c>
      <c r="O74" s="27">
        <v>3</v>
      </c>
      <c r="P74" s="27">
        <v>3</v>
      </c>
      <c r="Q74" s="27">
        <v>3</v>
      </c>
      <c r="R74" s="27"/>
      <c r="S74" s="27">
        <v>3</v>
      </c>
      <c r="T74" s="27"/>
      <c r="U74" s="27"/>
      <c r="V74" s="32">
        <v>3</v>
      </c>
      <c r="W74" s="32">
        <v>3</v>
      </c>
      <c r="X74" s="27"/>
      <c r="Y74" s="27"/>
      <c r="Z74" s="27"/>
      <c r="AA74" s="27"/>
      <c r="AB74" s="27"/>
      <c r="AC74" s="27">
        <v>3</v>
      </c>
      <c r="AD74" s="27">
        <v>3</v>
      </c>
      <c r="AE74" s="27"/>
      <c r="AF74" s="27">
        <v>3</v>
      </c>
      <c r="AG74" s="32">
        <v>3</v>
      </c>
      <c r="AH74" s="45"/>
      <c r="AI74" s="40"/>
      <c r="AJ74" s="15"/>
      <c r="AK74" s="15"/>
      <c r="AL74" s="15"/>
      <c r="AM74" s="15"/>
      <c r="AN74" s="15"/>
      <c r="AO74" s="15"/>
      <c r="AP74" s="15"/>
      <c r="AQ74" s="17"/>
      <c r="AR74" s="15"/>
      <c r="AS74" s="15"/>
      <c r="AT74" s="15"/>
      <c r="AU74" s="15"/>
      <c r="AV74" s="15"/>
      <c r="AW74" s="15"/>
      <c r="AX74" s="15"/>
      <c r="AY74" s="59">
        <f t="shared" si="2"/>
        <v>41</v>
      </c>
    </row>
    <row r="75" spans="1:51" ht="15" customHeight="1" x14ac:dyDescent="0.25">
      <c r="A75" s="13">
        <v>70</v>
      </c>
      <c r="B75" s="16" t="s">
        <v>114</v>
      </c>
      <c r="C75" s="27"/>
      <c r="D75" s="27"/>
      <c r="E75" s="27"/>
      <c r="F75" s="27"/>
      <c r="G75" s="27">
        <v>1</v>
      </c>
      <c r="H75" s="27">
        <v>1</v>
      </c>
      <c r="I75" s="27"/>
      <c r="J75" s="27">
        <v>1</v>
      </c>
      <c r="K75" s="27"/>
      <c r="L75" s="27"/>
      <c r="M75" s="27"/>
      <c r="N75" s="27">
        <v>2</v>
      </c>
      <c r="O75" s="27">
        <v>3</v>
      </c>
      <c r="P75" s="27">
        <v>3</v>
      </c>
      <c r="Q75" s="27">
        <v>3</v>
      </c>
      <c r="R75" s="27"/>
      <c r="S75" s="27">
        <v>3</v>
      </c>
      <c r="T75" s="27"/>
      <c r="U75" s="27"/>
      <c r="V75" s="32">
        <v>3</v>
      </c>
      <c r="W75" s="32">
        <v>3</v>
      </c>
      <c r="X75" s="27"/>
      <c r="Y75" s="27"/>
      <c r="Z75" s="27"/>
      <c r="AA75" s="27">
        <v>2</v>
      </c>
      <c r="AB75" s="27"/>
      <c r="AC75" s="27">
        <v>3</v>
      </c>
      <c r="AD75" s="27">
        <v>3</v>
      </c>
      <c r="AE75" s="27"/>
      <c r="AF75" s="27">
        <v>3</v>
      </c>
      <c r="AG75" s="32">
        <v>3</v>
      </c>
      <c r="AH75" s="45"/>
      <c r="AI75" s="40"/>
      <c r="AJ75" s="15"/>
      <c r="AK75" s="15"/>
      <c r="AL75" s="15"/>
      <c r="AM75" s="15"/>
      <c r="AN75" s="15"/>
      <c r="AO75" s="15"/>
      <c r="AP75" s="15"/>
      <c r="AQ75" s="17"/>
      <c r="AR75" s="15"/>
      <c r="AS75" s="15"/>
      <c r="AT75" s="15"/>
      <c r="AU75" s="15"/>
      <c r="AV75" s="15"/>
      <c r="AW75" s="15"/>
      <c r="AX75" s="15"/>
      <c r="AY75" s="59">
        <f t="shared" si="2"/>
        <v>37</v>
      </c>
    </row>
    <row r="76" spans="1:51" ht="15" customHeight="1" x14ac:dyDescent="0.25">
      <c r="A76" s="13">
        <v>71</v>
      </c>
      <c r="B76" s="16" t="s">
        <v>115</v>
      </c>
      <c r="C76" s="27"/>
      <c r="D76" s="27"/>
      <c r="E76" s="27"/>
      <c r="F76" s="27"/>
      <c r="G76" s="27">
        <v>1</v>
      </c>
      <c r="H76" s="27">
        <v>1</v>
      </c>
      <c r="I76" s="27"/>
      <c r="J76" s="27">
        <v>1</v>
      </c>
      <c r="K76" s="27"/>
      <c r="L76" s="27"/>
      <c r="M76" s="27"/>
      <c r="N76" s="27">
        <v>1</v>
      </c>
      <c r="O76" s="27">
        <v>3</v>
      </c>
      <c r="P76" s="27">
        <v>3</v>
      </c>
      <c r="Q76" s="27"/>
      <c r="R76" s="27"/>
      <c r="S76" s="27">
        <v>3</v>
      </c>
      <c r="T76" s="27"/>
      <c r="U76" s="27"/>
      <c r="V76" s="32">
        <v>3</v>
      </c>
      <c r="W76" s="32">
        <v>3</v>
      </c>
      <c r="X76" s="27"/>
      <c r="Y76" s="27"/>
      <c r="Z76" s="27"/>
      <c r="AA76" s="27">
        <v>1</v>
      </c>
      <c r="AB76" s="27"/>
      <c r="AC76" s="27">
        <v>3</v>
      </c>
      <c r="AD76" s="27">
        <v>3</v>
      </c>
      <c r="AE76" s="27"/>
      <c r="AF76" s="27">
        <v>2</v>
      </c>
      <c r="AG76" s="32">
        <v>3</v>
      </c>
      <c r="AH76" s="45"/>
      <c r="AI76" s="40"/>
      <c r="AJ76" s="15"/>
      <c r="AK76" s="15"/>
      <c r="AL76" s="15"/>
      <c r="AM76" s="15"/>
      <c r="AN76" s="15"/>
      <c r="AO76" s="15"/>
      <c r="AP76" s="15"/>
      <c r="AQ76" s="17"/>
      <c r="AR76" s="15"/>
      <c r="AS76" s="15"/>
      <c r="AT76" s="15"/>
      <c r="AU76" s="15"/>
      <c r="AV76" s="15"/>
      <c r="AW76" s="15"/>
      <c r="AX76" s="15"/>
      <c r="AY76" s="59">
        <f t="shared" si="2"/>
        <v>31</v>
      </c>
    </row>
    <row r="77" spans="1:51" ht="15" customHeight="1" x14ac:dyDescent="0.25">
      <c r="A77" s="13">
        <v>72</v>
      </c>
      <c r="B77" s="16" t="s">
        <v>116</v>
      </c>
      <c r="C77" s="27"/>
      <c r="D77" s="27"/>
      <c r="E77" s="27"/>
      <c r="F77" s="27"/>
      <c r="G77" s="27">
        <v>2</v>
      </c>
      <c r="H77" s="27">
        <v>2</v>
      </c>
      <c r="I77" s="27"/>
      <c r="J77" s="27">
        <v>2</v>
      </c>
      <c r="K77" s="27"/>
      <c r="L77" s="27"/>
      <c r="M77" s="27"/>
      <c r="N77" s="27">
        <v>1</v>
      </c>
      <c r="O77" s="27">
        <v>2</v>
      </c>
      <c r="P77" s="27">
        <v>2</v>
      </c>
      <c r="Q77" s="27"/>
      <c r="R77" s="27"/>
      <c r="S77" s="27">
        <v>3</v>
      </c>
      <c r="T77" s="27"/>
      <c r="U77" s="27"/>
      <c r="V77" s="32">
        <v>2</v>
      </c>
      <c r="W77" s="32">
        <v>2</v>
      </c>
      <c r="X77" s="27"/>
      <c r="Y77" s="27"/>
      <c r="Z77" s="27"/>
      <c r="AA77" s="27">
        <v>2</v>
      </c>
      <c r="AB77" s="27"/>
      <c r="AC77" s="27">
        <v>2</v>
      </c>
      <c r="AD77" s="27">
        <v>2</v>
      </c>
      <c r="AE77" s="27"/>
      <c r="AF77" s="27">
        <v>2</v>
      </c>
      <c r="AG77" s="32">
        <v>2</v>
      </c>
      <c r="AH77" s="45"/>
      <c r="AI77" s="40"/>
      <c r="AJ77" s="15"/>
      <c r="AK77" s="15"/>
      <c r="AL77" s="15"/>
      <c r="AM77" s="15"/>
      <c r="AN77" s="15"/>
      <c r="AO77" s="15"/>
      <c r="AP77" s="15"/>
      <c r="AQ77" s="17"/>
      <c r="AR77" s="15"/>
      <c r="AS77" s="15"/>
      <c r="AT77" s="15"/>
      <c r="AU77" s="15"/>
      <c r="AV77" s="15"/>
      <c r="AW77" s="15"/>
      <c r="AX77" s="15"/>
      <c r="AY77" s="59">
        <f t="shared" si="2"/>
        <v>28</v>
      </c>
    </row>
    <row r="78" spans="1:51" ht="15" customHeight="1" x14ac:dyDescent="0.25">
      <c r="A78" s="13">
        <v>73</v>
      </c>
      <c r="B78" s="16" t="s">
        <v>117</v>
      </c>
      <c r="C78" s="27"/>
      <c r="D78" s="27"/>
      <c r="E78" s="27"/>
      <c r="F78" s="27"/>
      <c r="G78" s="27">
        <v>2</v>
      </c>
      <c r="H78" s="27">
        <v>2</v>
      </c>
      <c r="I78" s="27"/>
      <c r="J78" s="27">
        <v>2</v>
      </c>
      <c r="K78" s="27"/>
      <c r="L78" s="27"/>
      <c r="M78" s="27"/>
      <c r="N78" s="27">
        <v>1</v>
      </c>
      <c r="O78" s="27">
        <v>1</v>
      </c>
      <c r="P78" s="27">
        <v>2</v>
      </c>
      <c r="Q78" s="27"/>
      <c r="R78" s="27"/>
      <c r="S78" s="27">
        <v>2</v>
      </c>
      <c r="T78" s="27"/>
      <c r="U78" s="27">
        <v>1</v>
      </c>
      <c r="V78" s="32">
        <v>2</v>
      </c>
      <c r="W78" s="32">
        <v>2</v>
      </c>
      <c r="X78" s="27"/>
      <c r="Y78" s="27"/>
      <c r="Z78" s="27"/>
      <c r="AA78" s="27">
        <v>2</v>
      </c>
      <c r="AB78" s="27"/>
      <c r="AC78" s="27">
        <v>2</v>
      </c>
      <c r="AD78" s="27">
        <v>2</v>
      </c>
      <c r="AE78" s="27"/>
      <c r="AF78" s="27">
        <v>1</v>
      </c>
      <c r="AG78" s="32">
        <v>2</v>
      </c>
      <c r="AH78" s="45"/>
      <c r="AI78" s="40"/>
      <c r="AJ78" s="15"/>
      <c r="AK78" s="15"/>
      <c r="AL78" s="15"/>
      <c r="AM78" s="15"/>
      <c r="AN78" s="15"/>
      <c r="AO78" s="15"/>
      <c r="AP78" s="15"/>
      <c r="AQ78" s="17"/>
      <c r="AR78" s="15"/>
      <c r="AS78" s="15"/>
      <c r="AT78" s="15"/>
      <c r="AU78" s="15"/>
      <c r="AV78" s="15"/>
      <c r="AW78" s="15"/>
      <c r="AX78" s="15"/>
      <c r="AY78" s="59">
        <f t="shared" si="2"/>
        <v>26</v>
      </c>
    </row>
    <row r="79" spans="1:51" ht="15" customHeight="1" x14ac:dyDescent="0.25">
      <c r="A79" s="13">
        <v>74</v>
      </c>
      <c r="B79" s="16" t="s">
        <v>118</v>
      </c>
      <c r="C79" s="27"/>
      <c r="D79" s="27"/>
      <c r="E79" s="27"/>
      <c r="F79" s="27"/>
      <c r="G79" s="27">
        <v>2</v>
      </c>
      <c r="H79" s="27">
        <v>2</v>
      </c>
      <c r="I79" s="27"/>
      <c r="J79" s="27">
        <v>2</v>
      </c>
      <c r="K79" s="27"/>
      <c r="L79" s="27"/>
      <c r="M79" s="27"/>
      <c r="N79" s="27">
        <v>1</v>
      </c>
      <c r="O79" s="27">
        <v>1</v>
      </c>
      <c r="P79" s="27">
        <v>1</v>
      </c>
      <c r="Q79" s="27"/>
      <c r="R79" s="27"/>
      <c r="S79" s="27">
        <v>1</v>
      </c>
      <c r="T79" s="27"/>
      <c r="U79" s="27"/>
      <c r="V79" s="32">
        <v>1</v>
      </c>
      <c r="W79" s="32">
        <v>1</v>
      </c>
      <c r="X79" s="27"/>
      <c r="Y79" s="27"/>
      <c r="Z79" s="27"/>
      <c r="AA79" s="27">
        <v>1</v>
      </c>
      <c r="AB79" s="27"/>
      <c r="AC79" s="27">
        <v>1</v>
      </c>
      <c r="AD79" s="27">
        <v>1</v>
      </c>
      <c r="AE79" s="27"/>
      <c r="AF79" s="27">
        <v>1</v>
      </c>
      <c r="AG79" s="32">
        <v>1</v>
      </c>
      <c r="AH79" s="45"/>
      <c r="AI79" s="40">
        <v>4</v>
      </c>
      <c r="AJ79" s="15">
        <v>4</v>
      </c>
      <c r="AK79" s="15">
        <v>4</v>
      </c>
      <c r="AL79" s="15">
        <v>4</v>
      </c>
      <c r="AM79" s="15">
        <v>4</v>
      </c>
      <c r="AN79" s="15">
        <v>4</v>
      </c>
      <c r="AO79" s="15"/>
      <c r="AP79" s="15"/>
      <c r="AQ79" s="17"/>
      <c r="AR79" s="15">
        <v>4</v>
      </c>
      <c r="AS79" s="15"/>
      <c r="AT79" s="15"/>
      <c r="AU79" s="15"/>
      <c r="AV79" s="15"/>
      <c r="AW79" s="15"/>
      <c r="AX79" s="15"/>
      <c r="AY79" s="59">
        <f t="shared" si="2"/>
        <v>45</v>
      </c>
    </row>
    <row r="80" spans="1:51" ht="15" customHeight="1" x14ac:dyDescent="0.25">
      <c r="A80" s="13">
        <v>75</v>
      </c>
      <c r="B80" s="16" t="s">
        <v>119</v>
      </c>
      <c r="C80" s="27"/>
      <c r="D80" s="27"/>
      <c r="E80" s="27"/>
      <c r="F80" s="27"/>
      <c r="G80" s="27">
        <v>1</v>
      </c>
      <c r="H80" s="27">
        <v>1</v>
      </c>
      <c r="I80" s="27"/>
      <c r="J80" s="27">
        <v>1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32">
        <v>1</v>
      </c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32"/>
      <c r="AH80" s="45"/>
      <c r="AI80" s="40"/>
      <c r="AJ80" s="15"/>
      <c r="AK80" s="15"/>
      <c r="AL80" s="15"/>
      <c r="AM80" s="15"/>
      <c r="AN80" s="15"/>
      <c r="AO80" s="15"/>
      <c r="AP80" s="15"/>
      <c r="AQ80" s="17"/>
      <c r="AR80" s="15"/>
      <c r="AS80" s="15"/>
      <c r="AT80" s="15"/>
      <c r="AU80" s="15"/>
      <c r="AV80" s="15"/>
      <c r="AW80" s="15"/>
      <c r="AX80" s="15"/>
      <c r="AY80" s="59">
        <f t="shared" si="2"/>
        <v>4</v>
      </c>
    </row>
    <row r="81" spans="1:51" ht="15" customHeight="1" x14ac:dyDescent="0.25">
      <c r="A81" s="13">
        <v>76</v>
      </c>
      <c r="B81" s="16" t="s">
        <v>242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34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32"/>
      <c r="AH81" s="45"/>
      <c r="AI81" s="40"/>
      <c r="AJ81" s="15"/>
      <c r="AK81" s="15"/>
      <c r="AL81" s="15"/>
      <c r="AM81" s="15"/>
      <c r="AN81" s="15"/>
      <c r="AO81" s="15"/>
      <c r="AP81" s="15"/>
      <c r="AQ81" s="17"/>
      <c r="AR81" s="15"/>
      <c r="AS81" s="15"/>
      <c r="AT81" s="15"/>
      <c r="AU81" s="15"/>
      <c r="AV81" s="15"/>
      <c r="AW81" s="15"/>
      <c r="AX81" s="15"/>
      <c r="AY81" s="59">
        <f t="shared" si="2"/>
        <v>0</v>
      </c>
    </row>
    <row r="82" spans="1:51" ht="15" customHeight="1" x14ac:dyDescent="0.25">
      <c r="A82" s="13"/>
      <c r="B82" s="21" t="s">
        <v>195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5">
        <v>2</v>
      </c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3"/>
      <c r="AH82" s="46"/>
      <c r="AI82" s="41">
        <v>4</v>
      </c>
      <c r="AJ82" s="22">
        <v>4</v>
      </c>
      <c r="AK82" s="22">
        <v>4</v>
      </c>
      <c r="AL82" s="22">
        <v>4</v>
      </c>
      <c r="AM82" s="22">
        <v>4</v>
      </c>
      <c r="AN82" s="22">
        <v>4</v>
      </c>
      <c r="AO82" s="22">
        <v>4</v>
      </c>
      <c r="AP82" s="22">
        <v>4</v>
      </c>
      <c r="AQ82" s="51"/>
      <c r="AR82" s="22"/>
      <c r="AS82" s="22">
        <v>4</v>
      </c>
      <c r="AT82" s="22"/>
      <c r="AU82" s="22"/>
      <c r="AV82" s="22"/>
      <c r="AW82" s="22"/>
      <c r="AX82" s="22"/>
      <c r="AY82" s="59">
        <f t="shared" si="2"/>
        <v>38</v>
      </c>
    </row>
    <row r="83" spans="1:51" ht="15" customHeight="1" x14ac:dyDescent="0.25">
      <c r="A83" s="13">
        <v>77</v>
      </c>
      <c r="B83" s="16" t="s">
        <v>120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>
        <v>1</v>
      </c>
      <c r="N83" s="29"/>
      <c r="O83" s="29"/>
      <c r="P83" s="29"/>
      <c r="Q83" s="29"/>
      <c r="R83" s="29"/>
      <c r="S83" s="29"/>
      <c r="T83" s="29"/>
      <c r="U83" s="29"/>
      <c r="V83" s="34">
        <v>4</v>
      </c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32"/>
      <c r="AH83" s="45"/>
      <c r="AI83" s="40">
        <v>4</v>
      </c>
      <c r="AJ83" s="15"/>
      <c r="AK83" s="15">
        <v>4</v>
      </c>
      <c r="AL83" s="15">
        <v>4</v>
      </c>
      <c r="AM83" s="15"/>
      <c r="AN83" s="15"/>
      <c r="AO83" s="15">
        <v>4</v>
      </c>
      <c r="AP83" s="15"/>
      <c r="AQ83" s="17"/>
      <c r="AR83" s="15">
        <v>4</v>
      </c>
      <c r="AS83" s="15"/>
      <c r="AT83" s="15"/>
      <c r="AU83" s="15"/>
      <c r="AV83" s="15"/>
      <c r="AW83" s="15"/>
      <c r="AX83" s="15"/>
      <c r="AY83" s="59">
        <f t="shared" si="2"/>
        <v>25</v>
      </c>
    </row>
    <row r="84" spans="1:51" ht="15" customHeight="1" x14ac:dyDescent="0.25">
      <c r="A84" s="13">
        <v>78</v>
      </c>
      <c r="B84" s="16" t="s">
        <v>121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34">
        <v>4</v>
      </c>
      <c r="W84" s="29"/>
      <c r="X84" s="29"/>
      <c r="Y84" s="29"/>
      <c r="Z84" s="29"/>
      <c r="AA84" s="29"/>
      <c r="AB84" s="29"/>
      <c r="AC84" s="29">
        <v>2</v>
      </c>
      <c r="AD84" s="29"/>
      <c r="AE84" s="29"/>
      <c r="AF84" s="29"/>
      <c r="AG84" s="34">
        <v>2</v>
      </c>
      <c r="AH84" s="47"/>
      <c r="AI84" s="40">
        <v>2</v>
      </c>
      <c r="AJ84" s="15"/>
      <c r="AK84" s="15">
        <v>2</v>
      </c>
      <c r="AL84" s="15">
        <v>2</v>
      </c>
      <c r="AM84" s="15"/>
      <c r="AN84" s="15"/>
      <c r="AO84" s="15">
        <v>2</v>
      </c>
      <c r="AP84" s="15"/>
      <c r="AQ84" s="17"/>
      <c r="AR84" s="15">
        <v>2</v>
      </c>
      <c r="AS84" s="15"/>
      <c r="AT84" s="15"/>
      <c r="AU84" s="15"/>
      <c r="AV84" s="15"/>
      <c r="AW84" s="15"/>
      <c r="AX84" s="15"/>
      <c r="AY84" s="59">
        <f t="shared" si="2"/>
        <v>18</v>
      </c>
    </row>
    <row r="85" spans="1:51" ht="15" customHeight="1" x14ac:dyDescent="0.25">
      <c r="A85" s="13">
        <v>79</v>
      </c>
      <c r="B85" s="16" t="s">
        <v>122</v>
      </c>
      <c r="C85" s="29"/>
      <c r="D85" s="29"/>
      <c r="E85" s="29"/>
      <c r="F85" s="29"/>
      <c r="G85" s="29"/>
      <c r="H85" s="29"/>
      <c r="I85" s="29"/>
      <c r="J85" s="29">
        <v>1</v>
      </c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34">
        <v>1</v>
      </c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34">
        <v>1</v>
      </c>
      <c r="AH85" s="47"/>
      <c r="AI85" s="40"/>
      <c r="AJ85" s="15"/>
      <c r="AK85" s="15"/>
      <c r="AL85" s="15"/>
      <c r="AM85" s="15"/>
      <c r="AN85" s="15"/>
      <c r="AO85" s="15"/>
      <c r="AP85" s="15"/>
      <c r="AQ85" s="17"/>
      <c r="AR85" s="15"/>
      <c r="AS85" s="15"/>
      <c r="AT85" s="15"/>
      <c r="AU85" s="15"/>
      <c r="AV85" s="15"/>
      <c r="AW85" s="15"/>
      <c r="AX85" s="15"/>
      <c r="AY85" s="59">
        <f t="shared" si="2"/>
        <v>3</v>
      </c>
    </row>
    <row r="86" spans="1:51" ht="15" customHeight="1" x14ac:dyDescent="0.25">
      <c r="A86" s="13">
        <v>80</v>
      </c>
      <c r="B86" s="16" t="s">
        <v>123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34">
        <v>1</v>
      </c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34">
        <v>1</v>
      </c>
      <c r="AH86" s="47"/>
      <c r="AI86" s="40">
        <v>1</v>
      </c>
      <c r="AJ86" s="15"/>
      <c r="AK86" s="15"/>
      <c r="AL86" s="15">
        <v>1</v>
      </c>
      <c r="AM86" s="15"/>
      <c r="AN86" s="15"/>
      <c r="AO86" s="15">
        <v>1</v>
      </c>
      <c r="AP86" s="15"/>
      <c r="AQ86" s="17"/>
      <c r="AR86" s="15"/>
      <c r="AS86" s="15">
        <v>1</v>
      </c>
      <c r="AT86" s="15"/>
      <c r="AU86" s="15"/>
      <c r="AV86" s="15"/>
      <c r="AW86" s="15"/>
      <c r="AX86" s="15"/>
      <c r="AY86" s="59">
        <f t="shared" si="2"/>
        <v>6</v>
      </c>
    </row>
    <row r="87" spans="1:51" ht="15" customHeight="1" x14ac:dyDescent="0.25">
      <c r="A87" s="13">
        <v>81</v>
      </c>
      <c r="B87" s="16" t="s">
        <v>124</v>
      </c>
      <c r="C87" s="29"/>
      <c r="D87" s="29">
        <v>1</v>
      </c>
      <c r="E87" s="29"/>
      <c r="F87" s="29">
        <v>1</v>
      </c>
      <c r="G87" s="29">
        <v>1</v>
      </c>
      <c r="H87" s="29">
        <v>1</v>
      </c>
      <c r="I87" s="29">
        <v>1</v>
      </c>
      <c r="J87" s="29">
        <v>1</v>
      </c>
      <c r="K87" s="29"/>
      <c r="L87" s="29">
        <v>1</v>
      </c>
      <c r="M87" s="29">
        <v>1</v>
      </c>
      <c r="N87" s="29"/>
      <c r="O87" s="29">
        <v>1</v>
      </c>
      <c r="P87" s="29">
        <v>1</v>
      </c>
      <c r="Q87" s="29">
        <v>1</v>
      </c>
      <c r="R87" s="29">
        <v>1</v>
      </c>
      <c r="S87" s="29">
        <v>1</v>
      </c>
      <c r="T87" s="29">
        <v>1</v>
      </c>
      <c r="U87" s="29">
        <v>1</v>
      </c>
      <c r="V87" s="34">
        <v>1</v>
      </c>
      <c r="W87" s="29">
        <v>1</v>
      </c>
      <c r="X87" s="29">
        <v>1</v>
      </c>
      <c r="Y87" s="29">
        <v>1</v>
      </c>
      <c r="Z87" s="29">
        <v>1</v>
      </c>
      <c r="AA87" s="29">
        <v>1</v>
      </c>
      <c r="AB87" s="29"/>
      <c r="AC87" s="29">
        <v>1</v>
      </c>
      <c r="AD87" s="29"/>
      <c r="AE87" s="29">
        <v>1</v>
      </c>
      <c r="AF87" s="29">
        <v>1</v>
      </c>
      <c r="AG87" s="34">
        <v>1</v>
      </c>
      <c r="AH87" s="47">
        <v>1</v>
      </c>
      <c r="AI87" s="40">
        <v>1</v>
      </c>
      <c r="AJ87" s="15">
        <v>1</v>
      </c>
      <c r="AK87" s="15">
        <v>1</v>
      </c>
      <c r="AL87" s="15">
        <v>1</v>
      </c>
      <c r="AM87" s="15">
        <v>1</v>
      </c>
      <c r="AN87" s="15">
        <v>1</v>
      </c>
      <c r="AO87" s="15">
        <v>1</v>
      </c>
      <c r="AP87" s="15">
        <v>1</v>
      </c>
      <c r="AQ87" s="17"/>
      <c r="AR87" s="15">
        <v>1</v>
      </c>
      <c r="AS87" s="15">
        <v>1</v>
      </c>
      <c r="AT87" s="15"/>
      <c r="AU87" s="15">
        <v>1</v>
      </c>
      <c r="AV87" s="15">
        <v>1</v>
      </c>
      <c r="AW87" s="15">
        <v>1</v>
      </c>
      <c r="AX87" s="15"/>
      <c r="AY87" s="59">
        <f t="shared" si="2"/>
        <v>39</v>
      </c>
    </row>
    <row r="88" spans="1:51" ht="15" customHeight="1" x14ac:dyDescent="0.25">
      <c r="A88" s="13">
        <v>82</v>
      </c>
      <c r="B88" s="16" t="s">
        <v>125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34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34"/>
      <c r="AH88" s="47"/>
      <c r="AI88" s="40">
        <v>1</v>
      </c>
      <c r="AJ88" s="15"/>
      <c r="AK88" s="15"/>
      <c r="AL88" s="15"/>
      <c r="AM88" s="15">
        <v>2</v>
      </c>
      <c r="AN88" s="15">
        <v>1</v>
      </c>
      <c r="AO88" s="15"/>
      <c r="AP88" s="15"/>
      <c r="AQ88" s="17"/>
      <c r="AR88" s="15">
        <v>1</v>
      </c>
      <c r="AS88" s="15"/>
      <c r="AT88" s="15"/>
      <c r="AU88" s="15"/>
      <c r="AV88" s="15"/>
      <c r="AW88" s="15"/>
      <c r="AX88" s="15"/>
      <c r="AY88" s="59">
        <f t="shared" si="2"/>
        <v>5</v>
      </c>
    </row>
    <row r="89" spans="1:51" ht="15" customHeight="1" x14ac:dyDescent="0.25">
      <c r="A89" s="13"/>
      <c r="B89" s="21" t="s">
        <v>198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5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5"/>
      <c r="AH89" s="48"/>
      <c r="AI89" s="41"/>
      <c r="AJ89" s="22"/>
      <c r="AK89" s="22"/>
      <c r="AL89" s="22"/>
      <c r="AM89" s="22"/>
      <c r="AN89" s="22"/>
      <c r="AO89" s="22"/>
      <c r="AP89" s="22"/>
      <c r="AQ89" s="51"/>
      <c r="AR89" s="22"/>
      <c r="AS89" s="22"/>
      <c r="AT89" s="22"/>
      <c r="AU89" s="22"/>
      <c r="AV89" s="22"/>
      <c r="AW89" s="22"/>
      <c r="AX89" s="22"/>
      <c r="AY89" s="59">
        <f t="shared" si="2"/>
        <v>0</v>
      </c>
    </row>
    <row r="90" spans="1:51" ht="15" customHeight="1" x14ac:dyDescent="0.25">
      <c r="A90" s="13">
        <v>83</v>
      </c>
      <c r="B90" s="16" t="s">
        <v>249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34">
        <v>2</v>
      </c>
      <c r="W90" s="29"/>
      <c r="X90" s="29"/>
      <c r="Y90" s="29">
        <v>1</v>
      </c>
      <c r="Z90" s="29">
        <v>1</v>
      </c>
      <c r="AA90" s="29">
        <v>1</v>
      </c>
      <c r="AB90" s="29"/>
      <c r="AC90" s="29">
        <v>1</v>
      </c>
      <c r="AD90" s="29"/>
      <c r="AE90" s="29">
        <v>1</v>
      </c>
      <c r="AF90" s="29">
        <v>1</v>
      </c>
      <c r="AG90" s="34">
        <v>1</v>
      </c>
      <c r="AH90" s="47"/>
      <c r="AI90" s="40"/>
      <c r="AJ90" s="15"/>
      <c r="AK90" s="15"/>
      <c r="AL90" s="15"/>
      <c r="AM90" s="15"/>
      <c r="AN90" s="15"/>
      <c r="AO90" s="15"/>
      <c r="AP90" s="15"/>
      <c r="AQ90" s="17"/>
      <c r="AR90" s="15"/>
      <c r="AS90" s="15"/>
      <c r="AT90" s="15"/>
      <c r="AU90" s="15"/>
      <c r="AV90" s="15"/>
      <c r="AW90" s="15"/>
      <c r="AX90" s="15"/>
      <c r="AY90" s="59">
        <f t="shared" si="2"/>
        <v>9</v>
      </c>
    </row>
    <row r="91" spans="1:51" ht="15" customHeight="1" x14ac:dyDescent="0.25">
      <c r="A91" s="13">
        <v>84</v>
      </c>
      <c r="B91" s="16" t="s">
        <v>126</v>
      </c>
      <c r="C91" s="29"/>
      <c r="D91" s="29"/>
      <c r="E91" s="29"/>
      <c r="F91" s="29"/>
      <c r="G91" s="29">
        <v>1</v>
      </c>
      <c r="H91" s="29"/>
      <c r="I91" s="29"/>
      <c r="J91" s="29"/>
      <c r="K91" s="29"/>
      <c r="L91" s="29"/>
      <c r="M91" s="29"/>
      <c r="N91" s="29"/>
      <c r="O91" s="29">
        <v>1</v>
      </c>
      <c r="P91" s="29"/>
      <c r="Q91" s="29"/>
      <c r="R91" s="29"/>
      <c r="S91" s="29">
        <v>1</v>
      </c>
      <c r="T91" s="29"/>
      <c r="U91" s="29"/>
      <c r="V91" s="34">
        <v>2</v>
      </c>
      <c r="W91" s="29">
        <v>2</v>
      </c>
      <c r="X91" s="29"/>
      <c r="Y91" s="29"/>
      <c r="Z91" s="29">
        <v>1</v>
      </c>
      <c r="AA91" s="29"/>
      <c r="AB91" s="29"/>
      <c r="AC91" s="29"/>
      <c r="AD91" s="29"/>
      <c r="AE91" s="29"/>
      <c r="AF91" s="29"/>
      <c r="AG91" s="34"/>
      <c r="AH91" s="47"/>
      <c r="AI91" s="40"/>
      <c r="AJ91" s="15"/>
      <c r="AK91" s="15"/>
      <c r="AL91" s="15"/>
      <c r="AM91" s="15"/>
      <c r="AN91" s="15"/>
      <c r="AO91" s="15"/>
      <c r="AP91" s="15"/>
      <c r="AQ91" s="17"/>
      <c r="AR91" s="15"/>
      <c r="AS91" s="15"/>
      <c r="AT91" s="15"/>
      <c r="AU91" s="15"/>
      <c r="AV91" s="15"/>
      <c r="AW91" s="15"/>
      <c r="AX91" s="15"/>
      <c r="AY91" s="59">
        <f t="shared" si="2"/>
        <v>8</v>
      </c>
    </row>
    <row r="92" spans="1:51" ht="15" customHeight="1" x14ac:dyDescent="0.25">
      <c r="A92" s="13">
        <v>85</v>
      </c>
      <c r="B92" s="16" t="s">
        <v>250</v>
      </c>
      <c r="C92" s="29"/>
      <c r="D92" s="29"/>
      <c r="E92" s="29"/>
      <c r="F92" s="29"/>
      <c r="G92" s="29">
        <v>1</v>
      </c>
      <c r="H92" s="29"/>
      <c r="I92" s="29">
        <v>1</v>
      </c>
      <c r="J92" s="29">
        <v>1</v>
      </c>
      <c r="K92" s="29"/>
      <c r="L92" s="29"/>
      <c r="M92" s="29"/>
      <c r="N92" s="29"/>
      <c r="O92" s="29"/>
      <c r="P92" s="29"/>
      <c r="Q92" s="29"/>
      <c r="R92" s="29"/>
      <c r="S92" s="29">
        <v>1</v>
      </c>
      <c r="T92" s="29"/>
      <c r="U92" s="29"/>
      <c r="V92" s="34">
        <v>1</v>
      </c>
      <c r="W92" s="29">
        <v>1</v>
      </c>
      <c r="X92" s="29"/>
      <c r="Y92" s="29"/>
      <c r="Z92" s="29">
        <v>1</v>
      </c>
      <c r="AA92" s="29">
        <v>1</v>
      </c>
      <c r="AB92" s="29"/>
      <c r="AC92" s="29">
        <v>1</v>
      </c>
      <c r="AD92" s="29"/>
      <c r="AE92" s="29">
        <v>1</v>
      </c>
      <c r="AF92" s="29">
        <v>1</v>
      </c>
      <c r="AG92" s="34">
        <v>1</v>
      </c>
      <c r="AH92" s="47"/>
      <c r="AI92" s="40"/>
      <c r="AJ92" s="15">
        <v>1</v>
      </c>
      <c r="AK92" s="15">
        <v>1</v>
      </c>
      <c r="AL92" s="15">
        <v>1</v>
      </c>
      <c r="AM92" s="15"/>
      <c r="AN92" s="15"/>
      <c r="AO92" s="15">
        <v>1</v>
      </c>
      <c r="AP92" s="15"/>
      <c r="AQ92" s="17"/>
      <c r="AR92" s="15"/>
      <c r="AS92" s="15"/>
      <c r="AT92" s="15"/>
      <c r="AU92" s="15"/>
      <c r="AV92" s="15"/>
      <c r="AW92" s="15"/>
      <c r="AX92" s="15"/>
      <c r="AY92" s="59">
        <f t="shared" si="2"/>
        <v>16</v>
      </c>
    </row>
    <row r="93" spans="1:51" ht="15" customHeight="1" x14ac:dyDescent="0.25">
      <c r="A93" s="13">
        <v>86</v>
      </c>
      <c r="B93" s="16" t="s">
        <v>251</v>
      </c>
      <c r="C93" s="29"/>
      <c r="D93" s="29"/>
      <c r="E93" s="29"/>
      <c r="F93" s="29"/>
      <c r="G93" s="29">
        <v>1</v>
      </c>
      <c r="H93" s="29"/>
      <c r="I93" s="29"/>
      <c r="J93" s="29">
        <v>1</v>
      </c>
      <c r="K93" s="29"/>
      <c r="L93" s="29"/>
      <c r="M93" s="29"/>
      <c r="N93" s="29"/>
      <c r="O93" s="29"/>
      <c r="P93" s="29"/>
      <c r="Q93" s="29"/>
      <c r="R93" s="29"/>
      <c r="S93" s="29">
        <v>1</v>
      </c>
      <c r="T93" s="29"/>
      <c r="U93" s="29"/>
      <c r="V93" s="34">
        <v>1</v>
      </c>
      <c r="W93" s="29">
        <v>1</v>
      </c>
      <c r="X93" s="29"/>
      <c r="Y93" s="29"/>
      <c r="Z93" s="29">
        <v>1</v>
      </c>
      <c r="AA93" s="29"/>
      <c r="AB93" s="29"/>
      <c r="AC93" s="29">
        <v>1</v>
      </c>
      <c r="AD93" s="29"/>
      <c r="AE93" s="29">
        <v>1</v>
      </c>
      <c r="AF93" s="29">
        <v>1</v>
      </c>
      <c r="AG93" s="34">
        <v>1</v>
      </c>
      <c r="AH93" s="47"/>
      <c r="AI93" s="40">
        <v>1</v>
      </c>
      <c r="AJ93" s="15">
        <v>1</v>
      </c>
      <c r="AK93" s="15">
        <v>1</v>
      </c>
      <c r="AL93" s="15">
        <v>1</v>
      </c>
      <c r="AM93" s="15">
        <v>1</v>
      </c>
      <c r="AN93" s="15">
        <v>1</v>
      </c>
      <c r="AO93" s="15">
        <v>1</v>
      </c>
      <c r="AP93" s="15">
        <v>1</v>
      </c>
      <c r="AQ93" s="17">
        <v>1</v>
      </c>
      <c r="AR93" s="15">
        <v>1</v>
      </c>
      <c r="AS93" s="15">
        <v>1</v>
      </c>
      <c r="AT93" s="15"/>
      <c r="AU93" s="15"/>
      <c r="AV93" s="15"/>
      <c r="AW93" s="15"/>
      <c r="AX93" s="15"/>
      <c r="AY93" s="59">
        <f t="shared" si="2"/>
        <v>21</v>
      </c>
    </row>
    <row r="94" spans="1:51" ht="15" customHeight="1" x14ac:dyDescent="0.25">
      <c r="A94" s="13">
        <v>87</v>
      </c>
      <c r="B94" s="16" t="s">
        <v>127</v>
      </c>
      <c r="C94" s="29"/>
      <c r="D94" s="29"/>
      <c r="E94" s="29"/>
      <c r="F94" s="29">
        <v>2</v>
      </c>
      <c r="G94" s="29"/>
      <c r="H94" s="29"/>
      <c r="I94" s="29">
        <v>2</v>
      </c>
      <c r="J94" s="29">
        <v>2</v>
      </c>
      <c r="K94" s="29"/>
      <c r="L94" s="29"/>
      <c r="M94" s="29"/>
      <c r="N94" s="29"/>
      <c r="O94" s="29"/>
      <c r="P94" s="29"/>
      <c r="Q94" s="29"/>
      <c r="R94" s="29"/>
      <c r="S94" s="29">
        <v>2</v>
      </c>
      <c r="T94" s="29"/>
      <c r="U94" s="29"/>
      <c r="V94" s="34">
        <v>2</v>
      </c>
      <c r="W94" s="29">
        <v>2</v>
      </c>
      <c r="X94" s="29"/>
      <c r="Y94" s="29"/>
      <c r="Z94" s="29">
        <v>2</v>
      </c>
      <c r="AA94" s="29">
        <v>1</v>
      </c>
      <c r="AB94" s="29"/>
      <c r="AC94" s="29">
        <v>2</v>
      </c>
      <c r="AD94" s="29"/>
      <c r="AE94" s="29">
        <v>2</v>
      </c>
      <c r="AF94" s="29">
        <v>2</v>
      </c>
      <c r="AG94" s="34">
        <v>2</v>
      </c>
      <c r="AH94" s="47">
        <v>2</v>
      </c>
      <c r="AI94" s="40"/>
      <c r="AJ94" s="15"/>
      <c r="AK94" s="15">
        <v>2</v>
      </c>
      <c r="AL94" s="15">
        <v>2</v>
      </c>
      <c r="AM94" s="15"/>
      <c r="AN94" s="15"/>
      <c r="AO94" s="15">
        <v>1</v>
      </c>
      <c r="AP94" s="15"/>
      <c r="AQ94" s="17"/>
      <c r="AR94" s="15"/>
      <c r="AS94" s="15">
        <v>1</v>
      </c>
      <c r="AT94" s="15"/>
      <c r="AU94" s="15">
        <v>1</v>
      </c>
      <c r="AV94" s="15"/>
      <c r="AW94" s="15"/>
      <c r="AX94" s="15"/>
      <c r="AY94" s="59">
        <f t="shared" si="2"/>
        <v>32</v>
      </c>
    </row>
    <row r="95" spans="1:51" ht="15" customHeight="1" x14ac:dyDescent="0.25">
      <c r="A95" s="13">
        <v>88</v>
      </c>
      <c r="B95" s="16" t="s">
        <v>128</v>
      </c>
      <c r="C95" s="29"/>
      <c r="D95" s="29"/>
      <c r="E95" s="29"/>
      <c r="F95" s="29"/>
      <c r="G95" s="29">
        <v>3</v>
      </c>
      <c r="H95" s="29"/>
      <c r="I95" s="29"/>
      <c r="J95" s="29"/>
      <c r="K95" s="29"/>
      <c r="L95" s="29"/>
      <c r="M95" s="29"/>
      <c r="N95" s="29">
        <v>8</v>
      </c>
      <c r="O95" s="29"/>
      <c r="P95" s="29"/>
      <c r="Q95" s="29"/>
      <c r="R95" s="29"/>
      <c r="S95" s="29"/>
      <c r="T95" s="29"/>
      <c r="U95" s="29"/>
      <c r="V95" s="34">
        <v>16</v>
      </c>
      <c r="W95" s="29"/>
      <c r="X95" s="29">
        <v>13</v>
      </c>
      <c r="Y95" s="29"/>
      <c r="Z95" s="29"/>
      <c r="AA95" s="29"/>
      <c r="AB95" s="29"/>
      <c r="AC95" s="29">
        <v>16</v>
      </c>
      <c r="AD95" s="29"/>
      <c r="AE95" s="29"/>
      <c r="AF95" s="29">
        <v>16</v>
      </c>
      <c r="AG95" s="34">
        <v>16</v>
      </c>
      <c r="AH95" s="47"/>
      <c r="AI95" s="40"/>
      <c r="AJ95" s="15">
        <v>16</v>
      </c>
      <c r="AK95" s="15">
        <v>16</v>
      </c>
      <c r="AL95" s="15">
        <v>8</v>
      </c>
      <c r="AM95" s="15">
        <v>16</v>
      </c>
      <c r="AN95" s="15"/>
      <c r="AO95" s="15">
        <v>14</v>
      </c>
      <c r="AP95" s="15">
        <v>16</v>
      </c>
      <c r="AQ95" s="17"/>
      <c r="AR95" s="15"/>
      <c r="AS95" s="15">
        <v>14</v>
      </c>
      <c r="AT95" s="15"/>
      <c r="AU95" s="15"/>
      <c r="AV95" s="15"/>
      <c r="AW95" s="15"/>
      <c r="AX95" s="15"/>
      <c r="AY95" s="59">
        <f t="shared" si="2"/>
        <v>188</v>
      </c>
    </row>
    <row r="96" spans="1:51" ht="15" customHeight="1" x14ac:dyDescent="0.25">
      <c r="A96" s="13">
        <v>89</v>
      </c>
      <c r="B96" s="16" t="s">
        <v>129</v>
      </c>
      <c r="C96" s="29"/>
      <c r="D96" s="29"/>
      <c r="E96" s="29"/>
      <c r="F96" s="29">
        <v>2</v>
      </c>
      <c r="G96" s="29"/>
      <c r="H96" s="29"/>
      <c r="I96" s="29"/>
      <c r="J96" s="29">
        <v>2</v>
      </c>
      <c r="K96" s="29"/>
      <c r="L96" s="29">
        <v>2</v>
      </c>
      <c r="M96" s="29"/>
      <c r="N96" s="29"/>
      <c r="O96" s="29"/>
      <c r="P96" s="29"/>
      <c r="Q96" s="29"/>
      <c r="R96" s="29"/>
      <c r="S96" s="29">
        <v>2</v>
      </c>
      <c r="T96" s="29"/>
      <c r="U96" s="29"/>
      <c r="V96" s="34">
        <v>2</v>
      </c>
      <c r="W96" s="29">
        <v>2</v>
      </c>
      <c r="X96" s="29"/>
      <c r="Y96" s="29"/>
      <c r="Z96" s="29">
        <v>1</v>
      </c>
      <c r="AA96" s="29"/>
      <c r="AB96" s="29"/>
      <c r="AC96" s="29">
        <v>2</v>
      </c>
      <c r="AD96" s="29"/>
      <c r="AE96" s="29"/>
      <c r="AF96" s="29">
        <v>2</v>
      </c>
      <c r="AG96" s="34">
        <v>2</v>
      </c>
      <c r="AH96" s="47"/>
      <c r="AI96" s="40">
        <v>1</v>
      </c>
      <c r="AJ96" s="15">
        <v>2</v>
      </c>
      <c r="AK96" s="15">
        <v>2</v>
      </c>
      <c r="AL96" s="15">
        <v>2</v>
      </c>
      <c r="AM96" s="15"/>
      <c r="AN96" s="15">
        <v>2</v>
      </c>
      <c r="AO96" s="15"/>
      <c r="AP96" s="15"/>
      <c r="AQ96" s="17"/>
      <c r="AR96" s="15">
        <v>1</v>
      </c>
      <c r="AS96" s="15">
        <v>1</v>
      </c>
      <c r="AT96" s="15"/>
      <c r="AU96" s="15"/>
      <c r="AV96" s="15"/>
      <c r="AW96" s="15"/>
      <c r="AX96" s="15"/>
      <c r="AY96" s="59">
        <f t="shared" si="2"/>
        <v>30</v>
      </c>
    </row>
    <row r="97" spans="1:51" ht="15" customHeight="1" x14ac:dyDescent="0.25">
      <c r="A97" s="13">
        <v>90</v>
      </c>
      <c r="B97" s="16" t="s">
        <v>130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34">
        <v>1</v>
      </c>
      <c r="W97" s="29"/>
      <c r="X97" s="29"/>
      <c r="Y97" s="29"/>
      <c r="Z97" s="29"/>
      <c r="AA97" s="29"/>
      <c r="AB97" s="29"/>
      <c r="AC97" s="29"/>
      <c r="AD97" s="29">
        <v>1</v>
      </c>
      <c r="AE97" s="29"/>
      <c r="AF97" s="29"/>
      <c r="AG97" s="34"/>
      <c r="AH97" s="47"/>
      <c r="AI97" s="40"/>
      <c r="AJ97" s="15"/>
      <c r="AK97" s="15"/>
      <c r="AL97" s="15"/>
      <c r="AM97" s="15"/>
      <c r="AN97" s="15"/>
      <c r="AO97" s="15"/>
      <c r="AP97" s="15"/>
      <c r="AQ97" s="17"/>
      <c r="AR97" s="15"/>
      <c r="AS97" s="15"/>
      <c r="AT97" s="15"/>
      <c r="AU97" s="15"/>
      <c r="AV97" s="15"/>
      <c r="AW97" s="15"/>
      <c r="AX97" s="15"/>
      <c r="AY97" s="59">
        <f t="shared" si="2"/>
        <v>2</v>
      </c>
    </row>
    <row r="98" spans="1:51" ht="15" customHeight="1" x14ac:dyDescent="0.25">
      <c r="A98" s="13">
        <v>91</v>
      </c>
      <c r="B98" s="16" t="s">
        <v>130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34">
        <v>1</v>
      </c>
      <c r="W98" s="29"/>
      <c r="X98" s="29"/>
      <c r="Y98" s="29"/>
      <c r="Z98" s="29"/>
      <c r="AA98" s="29"/>
      <c r="AB98" s="29"/>
      <c r="AC98" s="29"/>
      <c r="AD98" s="29">
        <v>1</v>
      </c>
      <c r="AE98" s="29"/>
      <c r="AF98" s="29"/>
      <c r="AG98" s="34"/>
      <c r="AH98" s="47"/>
      <c r="AI98" s="40"/>
      <c r="AJ98" s="15"/>
      <c r="AK98" s="15"/>
      <c r="AL98" s="15"/>
      <c r="AM98" s="15"/>
      <c r="AN98" s="15"/>
      <c r="AO98" s="15"/>
      <c r="AP98" s="15"/>
      <c r="AQ98" s="17"/>
      <c r="AR98" s="15"/>
      <c r="AS98" s="15"/>
      <c r="AT98" s="15"/>
      <c r="AU98" s="15"/>
      <c r="AV98" s="15"/>
      <c r="AW98" s="15"/>
      <c r="AX98" s="15"/>
      <c r="AY98" s="59">
        <f t="shared" si="2"/>
        <v>2</v>
      </c>
    </row>
    <row r="99" spans="1:51" ht="15" customHeight="1" x14ac:dyDescent="0.25">
      <c r="A99" s="13">
        <v>92</v>
      </c>
      <c r="B99" s="16" t="s">
        <v>131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34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34"/>
      <c r="AH99" s="47"/>
      <c r="AI99" s="40"/>
      <c r="AJ99" s="15"/>
      <c r="AK99" s="15"/>
      <c r="AL99" s="15"/>
      <c r="AM99" s="15"/>
      <c r="AN99" s="15"/>
      <c r="AO99" s="15"/>
      <c r="AP99" s="15"/>
      <c r="AQ99" s="17"/>
      <c r="AR99" s="15"/>
      <c r="AS99" s="15"/>
      <c r="AT99" s="15"/>
      <c r="AU99" s="15"/>
      <c r="AV99" s="15"/>
      <c r="AW99" s="15"/>
      <c r="AX99" s="15"/>
      <c r="AY99" s="59">
        <f t="shared" si="2"/>
        <v>0</v>
      </c>
    </row>
    <row r="100" spans="1:51" ht="15" customHeight="1" x14ac:dyDescent="0.25">
      <c r="A100" s="13">
        <v>93</v>
      </c>
      <c r="B100" s="16" t="s">
        <v>132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>
        <v>1</v>
      </c>
      <c r="Q100" s="29"/>
      <c r="R100" s="29"/>
      <c r="S100" s="29"/>
      <c r="T100" s="29"/>
      <c r="U100" s="29"/>
      <c r="V100" s="34"/>
      <c r="W100" s="29">
        <v>1</v>
      </c>
      <c r="X100" s="29"/>
      <c r="Y100" s="29"/>
      <c r="Z100" s="29"/>
      <c r="AA100" s="29"/>
      <c r="AB100" s="29">
        <v>1</v>
      </c>
      <c r="AC100" s="29">
        <v>1</v>
      </c>
      <c r="AD100" s="29"/>
      <c r="AE100" s="29"/>
      <c r="AF100" s="29"/>
      <c r="AG100" s="34">
        <v>1</v>
      </c>
      <c r="AH100" s="47"/>
      <c r="AI100" s="40"/>
      <c r="AJ100" s="15"/>
      <c r="AK100" s="15">
        <v>4</v>
      </c>
      <c r="AL100" s="15">
        <v>4</v>
      </c>
      <c r="AM100" s="15">
        <v>4</v>
      </c>
      <c r="AN100" s="15">
        <v>4</v>
      </c>
      <c r="AO100" s="15"/>
      <c r="AP100" s="15"/>
      <c r="AQ100" s="17"/>
      <c r="AR100" s="15"/>
      <c r="AS100" s="15"/>
      <c r="AT100" s="15"/>
      <c r="AU100" s="15"/>
      <c r="AV100" s="15"/>
      <c r="AW100" s="15"/>
      <c r="AX100" s="15"/>
      <c r="AY100" s="59">
        <f t="shared" si="2"/>
        <v>21</v>
      </c>
    </row>
    <row r="101" spans="1:51" ht="15" customHeight="1" x14ac:dyDescent="0.25">
      <c r="A101" s="13">
        <v>94</v>
      </c>
      <c r="B101" s="16" t="s">
        <v>133</v>
      </c>
      <c r="C101" s="29"/>
      <c r="D101" s="29"/>
      <c r="E101" s="29"/>
      <c r="F101" s="29"/>
      <c r="G101" s="29">
        <v>1</v>
      </c>
      <c r="H101" s="29"/>
      <c r="I101" s="29"/>
      <c r="J101" s="29">
        <v>1</v>
      </c>
      <c r="K101" s="29"/>
      <c r="L101" s="29"/>
      <c r="M101" s="29"/>
      <c r="N101" s="29"/>
      <c r="O101" s="29"/>
      <c r="P101" s="29"/>
      <c r="Q101" s="29"/>
      <c r="R101" s="29"/>
      <c r="S101" s="29">
        <v>1</v>
      </c>
      <c r="T101" s="29"/>
      <c r="U101" s="29"/>
      <c r="V101" s="34">
        <v>1</v>
      </c>
      <c r="W101" s="29">
        <v>1</v>
      </c>
      <c r="X101" s="29"/>
      <c r="Y101" s="29"/>
      <c r="Z101" s="29">
        <v>1</v>
      </c>
      <c r="AA101" s="29"/>
      <c r="AB101" s="29"/>
      <c r="AC101" s="29"/>
      <c r="AD101" s="29"/>
      <c r="AE101" s="29"/>
      <c r="AF101" s="29">
        <v>1</v>
      </c>
      <c r="AG101" s="34">
        <v>1</v>
      </c>
      <c r="AH101" s="47"/>
      <c r="AI101" s="40"/>
      <c r="AJ101" s="15"/>
      <c r="AK101" s="15"/>
      <c r="AL101" s="15"/>
      <c r="AM101" s="15"/>
      <c r="AN101" s="15"/>
      <c r="AO101" s="15"/>
      <c r="AP101" s="15"/>
      <c r="AQ101" s="17"/>
      <c r="AR101" s="15"/>
      <c r="AS101" s="15"/>
      <c r="AT101" s="15"/>
      <c r="AU101" s="15"/>
      <c r="AV101" s="15"/>
      <c r="AW101" s="15"/>
      <c r="AX101" s="15"/>
      <c r="AY101" s="59">
        <f t="shared" si="2"/>
        <v>8</v>
      </c>
    </row>
    <row r="102" spans="1:51" ht="15" customHeight="1" x14ac:dyDescent="0.25">
      <c r="A102" s="13">
        <v>95</v>
      </c>
      <c r="B102" s="16" t="s">
        <v>217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>
        <v>1</v>
      </c>
      <c r="Q102" s="29"/>
      <c r="R102" s="29"/>
      <c r="S102" s="29"/>
      <c r="T102" s="29"/>
      <c r="U102" s="29"/>
      <c r="V102" s="34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34">
        <v>1</v>
      </c>
      <c r="AH102" s="47"/>
      <c r="AI102" s="40">
        <v>1</v>
      </c>
      <c r="AJ102" s="15">
        <v>1</v>
      </c>
      <c r="AK102" s="15">
        <v>1</v>
      </c>
      <c r="AL102" s="15">
        <v>1</v>
      </c>
      <c r="AM102" s="15">
        <v>1</v>
      </c>
      <c r="AN102" s="15">
        <v>1</v>
      </c>
      <c r="AO102" s="15">
        <v>1</v>
      </c>
      <c r="AP102" s="15"/>
      <c r="AQ102" s="17"/>
      <c r="AR102" s="15"/>
      <c r="AS102" s="15">
        <v>1</v>
      </c>
      <c r="AT102" s="15"/>
      <c r="AU102" s="15"/>
      <c r="AV102" s="15"/>
      <c r="AW102" s="15"/>
      <c r="AX102" s="15"/>
      <c r="AY102" s="59">
        <f t="shared" si="2"/>
        <v>10</v>
      </c>
    </row>
    <row r="103" spans="1:51" ht="15" customHeight="1" x14ac:dyDescent="0.25">
      <c r="A103" s="13">
        <v>96</v>
      </c>
      <c r="B103" s="16" t="s">
        <v>218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>
        <v>1</v>
      </c>
      <c r="Q103" s="29"/>
      <c r="R103" s="29"/>
      <c r="S103" s="29"/>
      <c r="T103" s="29"/>
      <c r="U103" s="29"/>
      <c r="V103" s="34">
        <v>2</v>
      </c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34">
        <v>1</v>
      </c>
      <c r="AH103" s="47">
        <v>1</v>
      </c>
      <c r="AI103" s="40"/>
      <c r="AJ103" s="15">
        <v>1</v>
      </c>
      <c r="AK103" s="15"/>
      <c r="AL103" s="15"/>
      <c r="AM103" s="15"/>
      <c r="AN103" s="15"/>
      <c r="AO103" s="15"/>
      <c r="AP103" s="15"/>
      <c r="AQ103" s="17"/>
      <c r="AR103" s="15"/>
      <c r="AS103" s="15"/>
      <c r="AT103" s="15"/>
      <c r="AU103" s="15"/>
      <c r="AV103" s="15"/>
      <c r="AW103" s="15"/>
      <c r="AX103" s="15"/>
      <c r="AY103" s="59">
        <f t="shared" si="2"/>
        <v>6</v>
      </c>
    </row>
    <row r="104" spans="1:51" ht="15" customHeight="1" x14ac:dyDescent="0.25">
      <c r="A104" s="13">
        <v>97</v>
      </c>
      <c r="B104" s="16" t="s">
        <v>252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34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34"/>
      <c r="AH104" s="47"/>
      <c r="AI104" s="40"/>
      <c r="AJ104" s="15"/>
      <c r="AK104" s="15"/>
      <c r="AL104" s="15"/>
      <c r="AM104" s="15"/>
      <c r="AN104" s="15"/>
      <c r="AO104" s="15"/>
      <c r="AP104" s="15"/>
      <c r="AQ104" s="17"/>
      <c r="AR104" s="15"/>
      <c r="AS104" s="15"/>
      <c r="AT104" s="15"/>
      <c r="AU104" s="15"/>
      <c r="AV104" s="15"/>
      <c r="AW104" s="15"/>
      <c r="AX104" s="15"/>
      <c r="AY104" s="59">
        <f t="shared" si="2"/>
        <v>0</v>
      </c>
    </row>
    <row r="105" spans="1:51" ht="15" customHeight="1" x14ac:dyDescent="0.25">
      <c r="A105" s="13">
        <v>98</v>
      </c>
      <c r="B105" s="16" t="s">
        <v>134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34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34"/>
      <c r="AH105" s="47"/>
      <c r="AI105" s="40"/>
      <c r="AJ105" s="15"/>
      <c r="AK105" s="15"/>
      <c r="AL105" s="15"/>
      <c r="AM105" s="15"/>
      <c r="AN105" s="15"/>
      <c r="AO105" s="15"/>
      <c r="AP105" s="15"/>
      <c r="AQ105" s="17"/>
      <c r="AR105" s="15"/>
      <c r="AS105" s="15"/>
      <c r="AT105" s="15"/>
      <c r="AU105" s="15"/>
      <c r="AV105" s="15"/>
      <c r="AW105" s="15"/>
      <c r="AX105" s="15"/>
      <c r="AY105" s="59">
        <f t="shared" si="2"/>
        <v>0</v>
      </c>
    </row>
    <row r="106" spans="1:51" ht="15" customHeight="1" x14ac:dyDescent="0.25">
      <c r="A106" s="13">
        <v>99</v>
      </c>
      <c r="B106" s="16" t="s">
        <v>253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34">
        <v>1</v>
      </c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34"/>
      <c r="AH106" s="47"/>
      <c r="AI106" s="40"/>
      <c r="AJ106" s="15"/>
      <c r="AK106" s="15"/>
      <c r="AL106" s="15"/>
      <c r="AM106" s="15"/>
      <c r="AN106" s="15"/>
      <c r="AO106" s="15"/>
      <c r="AP106" s="15"/>
      <c r="AQ106" s="17"/>
      <c r="AR106" s="15"/>
      <c r="AS106" s="15"/>
      <c r="AT106" s="15"/>
      <c r="AU106" s="15"/>
      <c r="AV106" s="15"/>
      <c r="AW106" s="15"/>
      <c r="AX106" s="15"/>
      <c r="AY106" s="59">
        <f t="shared" si="2"/>
        <v>1</v>
      </c>
    </row>
    <row r="107" spans="1:51" ht="15" customHeight="1" x14ac:dyDescent="0.25">
      <c r="A107" s="13">
        <v>100</v>
      </c>
      <c r="B107" s="16" t="s">
        <v>254</v>
      </c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34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34"/>
      <c r="AH107" s="47"/>
      <c r="AI107" s="40"/>
      <c r="AJ107" s="15"/>
      <c r="AK107" s="15"/>
      <c r="AL107" s="15">
        <v>1</v>
      </c>
      <c r="AM107" s="15"/>
      <c r="AN107" s="15"/>
      <c r="AO107" s="15">
        <v>2</v>
      </c>
      <c r="AP107" s="15"/>
      <c r="AQ107" s="17"/>
      <c r="AR107" s="15"/>
      <c r="AS107" s="15">
        <v>2</v>
      </c>
      <c r="AT107" s="15"/>
      <c r="AU107" s="15"/>
      <c r="AV107" s="15"/>
      <c r="AW107" s="15"/>
      <c r="AX107" s="15"/>
      <c r="AY107" s="59">
        <f t="shared" si="2"/>
        <v>5</v>
      </c>
    </row>
    <row r="108" spans="1:51" ht="15" customHeight="1" x14ac:dyDescent="0.25">
      <c r="A108" s="13">
        <v>101</v>
      </c>
      <c r="B108" s="16" t="s">
        <v>135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34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34"/>
      <c r="AH108" s="47"/>
      <c r="AI108" s="40"/>
      <c r="AJ108" s="15"/>
      <c r="AK108" s="15"/>
      <c r="AL108" s="15"/>
      <c r="AM108" s="15"/>
      <c r="AN108" s="15"/>
      <c r="AO108" s="15"/>
      <c r="AP108" s="15"/>
      <c r="AQ108" s="17"/>
      <c r="AR108" s="15"/>
      <c r="AS108" s="15"/>
      <c r="AT108" s="15"/>
      <c r="AU108" s="15"/>
      <c r="AV108" s="15"/>
      <c r="AW108" s="15"/>
      <c r="AX108" s="15"/>
      <c r="AY108" s="59">
        <f t="shared" si="2"/>
        <v>0</v>
      </c>
    </row>
    <row r="109" spans="1:51" ht="15" customHeight="1" x14ac:dyDescent="0.25">
      <c r="A109" s="13">
        <v>102</v>
      </c>
      <c r="B109" s="16" t="s">
        <v>136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34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34"/>
      <c r="AH109" s="47"/>
      <c r="AI109" s="40"/>
      <c r="AJ109" s="15"/>
      <c r="AK109" s="15"/>
      <c r="AL109" s="15"/>
      <c r="AM109" s="15"/>
      <c r="AN109" s="15"/>
      <c r="AO109" s="15"/>
      <c r="AP109" s="15"/>
      <c r="AQ109" s="17"/>
      <c r="AR109" s="15"/>
      <c r="AS109" s="15"/>
      <c r="AT109" s="15"/>
      <c r="AU109" s="15"/>
      <c r="AV109" s="15"/>
      <c r="AW109" s="15"/>
      <c r="AX109" s="15"/>
      <c r="AY109" s="59">
        <f t="shared" si="2"/>
        <v>0</v>
      </c>
    </row>
    <row r="110" spans="1:51" ht="15" customHeight="1" x14ac:dyDescent="0.25">
      <c r="A110" s="13">
        <v>103</v>
      </c>
      <c r="B110" s="16" t="s">
        <v>137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34">
        <v>2</v>
      </c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34"/>
      <c r="AH110" s="47"/>
      <c r="AI110" s="40"/>
      <c r="AJ110" s="15"/>
      <c r="AK110" s="15"/>
      <c r="AL110" s="15"/>
      <c r="AM110" s="15"/>
      <c r="AN110" s="15"/>
      <c r="AO110" s="15"/>
      <c r="AP110" s="15"/>
      <c r="AQ110" s="17"/>
      <c r="AR110" s="15"/>
      <c r="AS110" s="15"/>
      <c r="AT110" s="15"/>
      <c r="AU110" s="15"/>
      <c r="AV110" s="15"/>
      <c r="AW110" s="15"/>
      <c r="AX110" s="15"/>
      <c r="AY110" s="59">
        <f t="shared" si="2"/>
        <v>2</v>
      </c>
    </row>
    <row r="111" spans="1:51" ht="15" customHeight="1" x14ac:dyDescent="0.25">
      <c r="A111" s="13">
        <v>104</v>
      </c>
      <c r="B111" s="16" t="s">
        <v>255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34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4"/>
      <c r="AH111" s="47"/>
      <c r="AI111" s="40"/>
      <c r="AJ111" s="15"/>
      <c r="AK111" s="15"/>
      <c r="AL111" s="15"/>
      <c r="AM111" s="15"/>
      <c r="AN111" s="15"/>
      <c r="AO111" s="15"/>
      <c r="AP111" s="15"/>
      <c r="AQ111" s="17"/>
      <c r="AR111" s="15"/>
      <c r="AS111" s="15"/>
      <c r="AT111" s="15"/>
      <c r="AU111" s="15"/>
      <c r="AV111" s="15"/>
      <c r="AW111" s="15"/>
      <c r="AX111" s="15"/>
      <c r="AY111" s="59">
        <f t="shared" si="2"/>
        <v>0</v>
      </c>
    </row>
    <row r="112" spans="1:51" ht="15" customHeight="1" x14ac:dyDescent="0.25">
      <c r="A112" s="13">
        <v>105</v>
      </c>
      <c r="B112" s="16" t="s">
        <v>138</v>
      </c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34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34"/>
      <c r="AH112" s="47"/>
      <c r="AI112" s="40"/>
      <c r="AJ112" s="15"/>
      <c r="AK112" s="15"/>
      <c r="AL112" s="15"/>
      <c r="AM112" s="15"/>
      <c r="AN112" s="15"/>
      <c r="AO112" s="15"/>
      <c r="AP112" s="15"/>
      <c r="AQ112" s="17"/>
      <c r="AR112" s="15"/>
      <c r="AS112" s="15"/>
      <c r="AT112" s="15"/>
      <c r="AU112" s="15"/>
      <c r="AV112" s="15"/>
      <c r="AW112" s="15"/>
      <c r="AX112" s="15"/>
      <c r="AY112" s="59">
        <f t="shared" si="2"/>
        <v>0</v>
      </c>
    </row>
    <row r="113" spans="1:51" ht="15" customHeight="1" x14ac:dyDescent="0.25">
      <c r="A113" s="13">
        <v>106</v>
      </c>
      <c r="B113" s="16" t="s">
        <v>256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34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34"/>
      <c r="AH113" s="47"/>
      <c r="AI113" s="40"/>
      <c r="AJ113" s="15"/>
      <c r="AK113" s="15"/>
      <c r="AL113" s="15"/>
      <c r="AM113" s="15"/>
      <c r="AN113" s="15"/>
      <c r="AO113" s="15"/>
      <c r="AP113" s="15"/>
      <c r="AQ113" s="17"/>
      <c r="AR113" s="15"/>
      <c r="AS113" s="15"/>
      <c r="AT113" s="15"/>
      <c r="AU113" s="15"/>
      <c r="AV113" s="15"/>
      <c r="AW113" s="15"/>
      <c r="AX113" s="15"/>
      <c r="AY113" s="59">
        <f t="shared" si="2"/>
        <v>0</v>
      </c>
    </row>
    <row r="114" spans="1:51" ht="15" customHeight="1" x14ac:dyDescent="0.25">
      <c r="A114" s="13">
        <v>107</v>
      </c>
      <c r="B114" s="16" t="s">
        <v>257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34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34"/>
      <c r="AH114" s="47"/>
      <c r="AI114" s="40">
        <v>1</v>
      </c>
      <c r="AJ114" s="15">
        <v>1</v>
      </c>
      <c r="AK114" s="15">
        <v>1</v>
      </c>
      <c r="AL114" s="15">
        <v>1</v>
      </c>
      <c r="AM114" s="15">
        <v>1</v>
      </c>
      <c r="AN114" s="15">
        <v>1</v>
      </c>
      <c r="AO114" s="15"/>
      <c r="AP114" s="15"/>
      <c r="AQ114" s="17"/>
      <c r="AR114" s="15">
        <v>1</v>
      </c>
      <c r="AS114" s="15"/>
      <c r="AT114" s="15"/>
      <c r="AU114" s="15"/>
      <c r="AV114" s="15"/>
      <c r="AW114" s="15"/>
      <c r="AX114" s="15"/>
      <c r="AY114" s="59">
        <f t="shared" si="2"/>
        <v>7</v>
      </c>
    </row>
    <row r="115" spans="1:51" ht="15" customHeight="1" x14ac:dyDescent="0.25">
      <c r="A115" s="13"/>
      <c r="B115" s="16" t="s">
        <v>258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>
        <v>1</v>
      </c>
      <c r="O115" s="29"/>
      <c r="P115" s="29">
        <v>1</v>
      </c>
      <c r="Q115" s="29"/>
      <c r="R115" s="29"/>
      <c r="S115" s="29"/>
      <c r="T115" s="29"/>
      <c r="U115" s="29"/>
      <c r="V115" s="34">
        <v>1</v>
      </c>
      <c r="W115" s="29"/>
      <c r="X115" s="29"/>
      <c r="Y115" s="29"/>
      <c r="Z115" s="29"/>
      <c r="AA115" s="29"/>
      <c r="AB115" s="29"/>
      <c r="AC115" s="29"/>
      <c r="AD115" s="29"/>
      <c r="AE115" s="29"/>
      <c r="AF115" s="29">
        <v>1</v>
      </c>
      <c r="AG115" s="34">
        <v>1</v>
      </c>
      <c r="AH115" s="47"/>
      <c r="AI115" s="40"/>
      <c r="AJ115" s="15"/>
      <c r="AK115" s="15"/>
      <c r="AL115" s="15"/>
      <c r="AM115" s="15"/>
      <c r="AN115" s="15"/>
      <c r="AO115" s="15"/>
      <c r="AP115" s="15"/>
      <c r="AQ115" s="17"/>
      <c r="AR115" s="15"/>
      <c r="AS115" s="15"/>
      <c r="AT115" s="15"/>
      <c r="AU115" s="15"/>
      <c r="AV115" s="15"/>
      <c r="AW115" s="15"/>
      <c r="AX115" s="15"/>
      <c r="AY115" s="59">
        <f t="shared" si="2"/>
        <v>5</v>
      </c>
    </row>
    <row r="116" spans="1:51" ht="15" customHeight="1" x14ac:dyDescent="0.25">
      <c r="A116" s="13">
        <v>108</v>
      </c>
      <c r="B116" s="16" t="s">
        <v>259</v>
      </c>
      <c r="C116" s="29">
        <v>1</v>
      </c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34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34"/>
      <c r="AH116" s="47"/>
      <c r="AI116" s="40"/>
      <c r="AJ116" s="15"/>
      <c r="AK116" s="15"/>
      <c r="AL116" s="15">
        <v>1</v>
      </c>
      <c r="AM116" s="15"/>
      <c r="AN116" s="15"/>
      <c r="AO116" s="15"/>
      <c r="AP116" s="15"/>
      <c r="AQ116" s="17"/>
      <c r="AR116" s="15"/>
      <c r="AS116" s="15"/>
      <c r="AT116" s="15"/>
      <c r="AU116" s="15"/>
      <c r="AV116" s="15"/>
      <c r="AW116" s="15"/>
      <c r="AX116" s="15"/>
      <c r="AY116" s="59">
        <f t="shared" si="2"/>
        <v>2</v>
      </c>
    </row>
    <row r="117" spans="1:51" ht="15" customHeight="1" x14ac:dyDescent="0.25">
      <c r="A117" s="13">
        <v>109</v>
      </c>
      <c r="B117" s="16" t="s">
        <v>139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34">
        <v>2</v>
      </c>
      <c r="W117" s="29"/>
      <c r="X117" s="29"/>
      <c r="Y117" s="29"/>
      <c r="Z117" s="29">
        <v>2</v>
      </c>
      <c r="AA117" s="29"/>
      <c r="AB117" s="29"/>
      <c r="AC117" s="29"/>
      <c r="AD117" s="29"/>
      <c r="AE117" s="29"/>
      <c r="AF117" s="29"/>
      <c r="AG117" s="34"/>
      <c r="AH117" s="47"/>
      <c r="AI117" s="40"/>
      <c r="AJ117" s="15"/>
      <c r="AK117" s="15"/>
      <c r="AL117" s="15"/>
      <c r="AM117" s="15"/>
      <c r="AN117" s="15"/>
      <c r="AO117" s="15"/>
      <c r="AP117" s="15"/>
      <c r="AQ117" s="17"/>
      <c r="AR117" s="15"/>
      <c r="AS117" s="15"/>
      <c r="AT117" s="15"/>
      <c r="AU117" s="15"/>
      <c r="AV117" s="15"/>
      <c r="AW117" s="15"/>
      <c r="AX117" s="15"/>
      <c r="AY117" s="59">
        <f t="shared" si="2"/>
        <v>4</v>
      </c>
    </row>
    <row r="118" spans="1:51" ht="15" customHeight="1" x14ac:dyDescent="0.25">
      <c r="A118" s="13">
        <v>110</v>
      </c>
      <c r="B118" s="16" t="s">
        <v>140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34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34"/>
      <c r="AH118" s="47"/>
      <c r="AI118" s="40"/>
      <c r="AJ118" s="15"/>
      <c r="AK118" s="15"/>
      <c r="AL118" s="15"/>
      <c r="AM118" s="15"/>
      <c r="AN118" s="15"/>
      <c r="AO118" s="15"/>
      <c r="AP118" s="15"/>
      <c r="AQ118" s="17"/>
      <c r="AR118" s="15"/>
      <c r="AS118" s="15"/>
      <c r="AT118" s="15"/>
      <c r="AU118" s="15"/>
      <c r="AV118" s="15"/>
      <c r="AW118" s="15"/>
      <c r="AX118" s="15"/>
      <c r="AY118" s="59">
        <f t="shared" si="2"/>
        <v>0</v>
      </c>
    </row>
    <row r="119" spans="1:51" ht="15" customHeight="1" x14ac:dyDescent="0.25">
      <c r="A119" s="13">
        <v>111</v>
      </c>
      <c r="B119" s="16" t="s">
        <v>193</v>
      </c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34">
        <v>2</v>
      </c>
      <c r="W119" s="29"/>
      <c r="X119" s="29"/>
      <c r="Y119" s="29"/>
      <c r="Z119" s="29"/>
      <c r="AA119" s="29"/>
      <c r="AB119" s="29"/>
      <c r="AC119" s="29">
        <v>2</v>
      </c>
      <c r="AD119" s="29"/>
      <c r="AE119" s="29"/>
      <c r="AF119" s="29"/>
      <c r="AG119" s="34"/>
      <c r="AH119" s="47"/>
      <c r="AI119" s="40"/>
      <c r="AJ119" s="15"/>
      <c r="AK119" s="15"/>
      <c r="AL119" s="15"/>
      <c r="AM119" s="15"/>
      <c r="AN119" s="15"/>
      <c r="AO119" s="15"/>
      <c r="AP119" s="15"/>
      <c r="AQ119" s="17"/>
      <c r="AR119" s="15"/>
      <c r="AS119" s="15"/>
      <c r="AT119" s="15"/>
      <c r="AU119" s="15"/>
      <c r="AV119" s="15"/>
      <c r="AW119" s="15"/>
      <c r="AX119" s="15"/>
      <c r="AY119" s="59">
        <f t="shared" si="2"/>
        <v>4</v>
      </c>
    </row>
    <row r="120" spans="1:51" ht="15" customHeight="1" x14ac:dyDescent="0.25">
      <c r="A120" s="13">
        <v>112</v>
      </c>
      <c r="B120" s="16" t="s">
        <v>141</v>
      </c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34">
        <v>2</v>
      </c>
      <c r="W120" s="29"/>
      <c r="X120" s="29"/>
      <c r="Y120" s="29"/>
      <c r="Z120" s="29"/>
      <c r="AA120" s="29"/>
      <c r="AB120" s="29"/>
      <c r="AC120" s="29">
        <v>2</v>
      </c>
      <c r="AD120" s="29"/>
      <c r="AE120" s="29">
        <v>1</v>
      </c>
      <c r="AF120" s="29"/>
      <c r="AG120" s="34">
        <v>2</v>
      </c>
      <c r="AH120" s="47"/>
      <c r="AI120" s="40"/>
      <c r="AJ120" s="15"/>
      <c r="AK120" s="15"/>
      <c r="AL120" s="15"/>
      <c r="AM120" s="15"/>
      <c r="AN120" s="15"/>
      <c r="AO120" s="15"/>
      <c r="AP120" s="15"/>
      <c r="AQ120" s="17"/>
      <c r="AR120" s="15"/>
      <c r="AS120" s="15"/>
      <c r="AT120" s="15"/>
      <c r="AU120" s="15"/>
      <c r="AV120" s="15"/>
      <c r="AW120" s="15"/>
      <c r="AX120" s="15"/>
      <c r="AY120" s="59">
        <f t="shared" si="2"/>
        <v>7</v>
      </c>
    </row>
    <row r="121" spans="1:51" ht="15" customHeight="1" x14ac:dyDescent="0.25">
      <c r="A121" s="13">
        <v>113</v>
      </c>
      <c r="B121" s="16" t="s">
        <v>142</v>
      </c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34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34"/>
      <c r="AH121" s="47"/>
      <c r="AI121" s="40"/>
      <c r="AJ121" s="15"/>
      <c r="AK121" s="15"/>
      <c r="AL121" s="15"/>
      <c r="AM121" s="15"/>
      <c r="AN121" s="15"/>
      <c r="AO121" s="15"/>
      <c r="AP121" s="15"/>
      <c r="AQ121" s="17"/>
      <c r="AR121" s="15"/>
      <c r="AS121" s="15"/>
      <c r="AT121" s="15"/>
      <c r="AU121" s="15"/>
      <c r="AV121" s="15"/>
      <c r="AW121" s="15"/>
      <c r="AX121" s="15"/>
      <c r="AY121" s="59">
        <f t="shared" si="2"/>
        <v>0</v>
      </c>
    </row>
    <row r="122" spans="1:51" ht="15" customHeight="1" x14ac:dyDescent="0.25">
      <c r="A122" s="13">
        <v>114</v>
      </c>
      <c r="B122" s="16" t="s">
        <v>234</v>
      </c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34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34"/>
      <c r="AH122" s="47"/>
      <c r="AI122" s="40"/>
      <c r="AJ122" s="15">
        <v>2</v>
      </c>
      <c r="AK122" s="15">
        <v>2</v>
      </c>
      <c r="AL122" s="15">
        <v>2</v>
      </c>
      <c r="AM122" s="15">
        <v>2</v>
      </c>
      <c r="AN122" s="15">
        <v>2</v>
      </c>
      <c r="AO122" s="15">
        <v>1</v>
      </c>
      <c r="AP122" s="15">
        <v>2</v>
      </c>
      <c r="AQ122" s="17"/>
      <c r="AR122" s="15"/>
      <c r="AS122" s="15">
        <v>2</v>
      </c>
      <c r="AT122" s="15"/>
      <c r="AU122" s="15"/>
      <c r="AV122" s="15"/>
      <c r="AW122" s="15"/>
      <c r="AX122" s="15"/>
      <c r="AY122" s="59">
        <f t="shared" si="2"/>
        <v>15</v>
      </c>
    </row>
    <row r="123" spans="1:51" ht="15" customHeight="1" x14ac:dyDescent="0.25">
      <c r="A123" s="13">
        <v>115</v>
      </c>
      <c r="B123" s="16" t="s">
        <v>279</v>
      </c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34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34"/>
      <c r="AH123" s="47"/>
      <c r="AI123" s="40"/>
      <c r="AJ123" s="15"/>
      <c r="AK123" s="15"/>
      <c r="AL123" s="15"/>
      <c r="AM123" s="15"/>
      <c r="AN123" s="15"/>
      <c r="AO123" s="15"/>
      <c r="AP123" s="15"/>
      <c r="AQ123" s="17"/>
      <c r="AR123" s="15"/>
      <c r="AS123" s="15"/>
      <c r="AT123" s="15"/>
      <c r="AU123" s="15"/>
      <c r="AV123" s="15"/>
      <c r="AW123" s="15"/>
      <c r="AX123" s="15">
        <v>4</v>
      </c>
      <c r="AY123" s="59">
        <f t="shared" si="2"/>
        <v>4</v>
      </c>
    </row>
    <row r="124" spans="1:51" ht="15" customHeight="1" x14ac:dyDescent="0.25">
      <c r="A124" s="13">
        <v>116</v>
      </c>
      <c r="B124" s="16" t="s">
        <v>143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34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34"/>
      <c r="AH124" s="47"/>
      <c r="AI124" s="40"/>
      <c r="AJ124" s="15">
        <v>1</v>
      </c>
      <c r="AK124" s="15">
        <v>1</v>
      </c>
      <c r="AL124" s="15"/>
      <c r="AM124" s="15">
        <v>1</v>
      </c>
      <c r="AN124" s="15">
        <v>1</v>
      </c>
      <c r="AO124" s="15"/>
      <c r="AP124" s="15"/>
      <c r="AQ124" s="17"/>
      <c r="AR124" s="15"/>
      <c r="AS124" s="15">
        <v>1</v>
      </c>
      <c r="AT124" s="15"/>
      <c r="AU124" s="15"/>
      <c r="AV124" s="15"/>
      <c r="AW124" s="15"/>
      <c r="AX124" s="15"/>
      <c r="AY124" s="59">
        <f t="shared" si="2"/>
        <v>5</v>
      </c>
    </row>
    <row r="125" spans="1:51" ht="15" customHeight="1" x14ac:dyDescent="0.25">
      <c r="A125" s="13">
        <v>117</v>
      </c>
      <c r="B125" s="16" t="s">
        <v>144</v>
      </c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34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34"/>
      <c r="AH125" s="47"/>
      <c r="AI125" s="40"/>
      <c r="AJ125" s="15"/>
      <c r="AK125" s="15"/>
      <c r="AL125" s="15"/>
      <c r="AM125" s="15"/>
      <c r="AN125" s="15"/>
      <c r="AO125" s="15"/>
      <c r="AP125" s="15"/>
      <c r="AQ125" s="17"/>
      <c r="AR125" s="15"/>
      <c r="AS125" s="15"/>
      <c r="AT125" s="15"/>
      <c r="AU125" s="15"/>
      <c r="AV125" s="15"/>
      <c r="AW125" s="15"/>
      <c r="AX125" s="15"/>
      <c r="AY125" s="59">
        <f t="shared" si="2"/>
        <v>0</v>
      </c>
    </row>
    <row r="126" spans="1:51" ht="15" customHeight="1" x14ac:dyDescent="0.25">
      <c r="A126" s="13">
        <v>118</v>
      </c>
      <c r="B126" s="16" t="s">
        <v>145</v>
      </c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34">
        <v>1</v>
      </c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34"/>
      <c r="AH126" s="47"/>
      <c r="AI126" s="40"/>
      <c r="AJ126" s="15"/>
      <c r="AK126" s="15"/>
      <c r="AL126" s="15"/>
      <c r="AM126" s="15"/>
      <c r="AN126" s="15"/>
      <c r="AO126" s="15"/>
      <c r="AP126" s="15"/>
      <c r="AQ126" s="17"/>
      <c r="AR126" s="15"/>
      <c r="AS126" s="15"/>
      <c r="AT126" s="15"/>
      <c r="AU126" s="15"/>
      <c r="AV126" s="15"/>
      <c r="AW126" s="15"/>
      <c r="AX126" s="15"/>
      <c r="AY126" s="59">
        <f t="shared" si="2"/>
        <v>1</v>
      </c>
    </row>
    <row r="127" spans="1:51" ht="15" customHeight="1" x14ac:dyDescent="0.25">
      <c r="A127" s="13">
        <v>119</v>
      </c>
      <c r="B127" s="16" t="s">
        <v>146</v>
      </c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34">
        <v>1</v>
      </c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34"/>
      <c r="AH127" s="47"/>
      <c r="AI127" s="40"/>
      <c r="AJ127" s="15"/>
      <c r="AK127" s="15"/>
      <c r="AL127" s="15"/>
      <c r="AM127" s="15"/>
      <c r="AN127" s="15"/>
      <c r="AO127" s="15"/>
      <c r="AP127" s="15"/>
      <c r="AQ127" s="17"/>
      <c r="AR127" s="15"/>
      <c r="AS127" s="15"/>
      <c r="AT127" s="15"/>
      <c r="AU127" s="15"/>
      <c r="AV127" s="15"/>
      <c r="AW127" s="15"/>
      <c r="AX127" s="15"/>
      <c r="AY127" s="59">
        <f t="shared" si="2"/>
        <v>1</v>
      </c>
    </row>
    <row r="128" spans="1:51" ht="15" customHeight="1" x14ac:dyDescent="0.25">
      <c r="A128" s="13">
        <v>120</v>
      </c>
      <c r="B128" s="16" t="s">
        <v>147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34">
        <v>8</v>
      </c>
      <c r="W128" s="29"/>
      <c r="X128" s="29"/>
      <c r="Y128" s="29"/>
      <c r="Z128" s="29"/>
      <c r="AA128" s="29"/>
      <c r="AB128" s="29"/>
      <c r="AC128" s="29">
        <v>1</v>
      </c>
      <c r="AD128" s="29"/>
      <c r="AE128" s="29"/>
      <c r="AF128" s="29"/>
      <c r="AG128" s="34"/>
      <c r="AH128" s="47"/>
      <c r="AI128" s="40"/>
      <c r="AJ128" s="15"/>
      <c r="AK128" s="15"/>
      <c r="AL128" s="15"/>
      <c r="AM128" s="15"/>
      <c r="AN128" s="15"/>
      <c r="AO128" s="15"/>
      <c r="AP128" s="15"/>
      <c r="AQ128" s="17"/>
      <c r="AR128" s="15"/>
      <c r="AS128" s="15"/>
      <c r="AT128" s="15"/>
      <c r="AU128" s="15"/>
      <c r="AV128" s="15"/>
      <c r="AW128" s="15"/>
      <c r="AX128" s="15"/>
      <c r="AY128" s="59">
        <f t="shared" si="2"/>
        <v>9</v>
      </c>
    </row>
    <row r="129" spans="1:51" ht="15" customHeight="1" x14ac:dyDescent="0.25">
      <c r="A129" s="13">
        <v>121</v>
      </c>
      <c r="B129" s="16" t="s">
        <v>148</v>
      </c>
      <c r="C129" s="29"/>
      <c r="D129" s="29"/>
      <c r="E129" s="29"/>
      <c r="F129" s="29"/>
      <c r="G129" s="29"/>
      <c r="H129" s="29"/>
      <c r="I129" s="29">
        <v>1</v>
      </c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34">
        <v>1</v>
      </c>
      <c r="W129" s="29">
        <v>1</v>
      </c>
      <c r="X129" s="29"/>
      <c r="Y129" s="29"/>
      <c r="Z129" s="29"/>
      <c r="AA129" s="29"/>
      <c r="AB129" s="29"/>
      <c r="AC129" s="29"/>
      <c r="AD129" s="29"/>
      <c r="AE129" s="29"/>
      <c r="AF129" s="29"/>
      <c r="AG129" s="34"/>
      <c r="AH129" s="47"/>
      <c r="AI129" s="40"/>
      <c r="AJ129" s="15"/>
      <c r="AK129" s="15"/>
      <c r="AL129" s="15"/>
      <c r="AM129" s="15"/>
      <c r="AN129" s="15"/>
      <c r="AO129" s="15"/>
      <c r="AP129" s="15"/>
      <c r="AQ129" s="17"/>
      <c r="AR129" s="15"/>
      <c r="AS129" s="15"/>
      <c r="AT129" s="15"/>
      <c r="AU129" s="15"/>
      <c r="AV129" s="15"/>
      <c r="AW129" s="15"/>
      <c r="AX129" s="15"/>
      <c r="AY129" s="59">
        <f t="shared" si="2"/>
        <v>3</v>
      </c>
    </row>
    <row r="130" spans="1:51" ht="15" customHeight="1" x14ac:dyDescent="0.25">
      <c r="A130" s="13">
        <v>122</v>
      </c>
      <c r="B130" s="16" t="s">
        <v>149</v>
      </c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34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34"/>
      <c r="AH130" s="47"/>
      <c r="AI130" s="40"/>
      <c r="AJ130" s="15"/>
      <c r="AK130" s="15"/>
      <c r="AL130" s="15"/>
      <c r="AM130" s="15"/>
      <c r="AN130" s="15"/>
      <c r="AO130" s="15"/>
      <c r="AP130" s="15"/>
      <c r="AQ130" s="17"/>
      <c r="AR130" s="15"/>
      <c r="AS130" s="15"/>
      <c r="AT130" s="15"/>
      <c r="AU130" s="15"/>
      <c r="AV130" s="15"/>
      <c r="AW130" s="15"/>
      <c r="AX130" s="15"/>
      <c r="AY130" s="59">
        <f t="shared" si="2"/>
        <v>0</v>
      </c>
    </row>
    <row r="131" spans="1:51" ht="15" customHeight="1" x14ac:dyDescent="0.25">
      <c r="A131" s="13">
        <v>123</v>
      </c>
      <c r="B131" s="16" t="s">
        <v>260</v>
      </c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34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34"/>
      <c r="AH131" s="47"/>
      <c r="AI131" s="40"/>
      <c r="AJ131" s="15"/>
      <c r="AK131" s="15"/>
      <c r="AL131" s="15"/>
      <c r="AM131" s="15"/>
      <c r="AN131" s="15"/>
      <c r="AO131" s="15"/>
      <c r="AP131" s="15"/>
      <c r="AQ131" s="17"/>
      <c r="AR131" s="15"/>
      <c r="AS131" s="15"/>
      <c r="AT131" s="15"/>
      <c r="AU131" s="15"/>
      <c r="AV131" s="15"/>
      <c r="AW131" s="15"/>
      <c r="AX131" s="15"/>
      <c r="AY131" s="59">
        <f t="shared" si="2"/>
        <v>0</v>
      </c>
    </row>
    <row r="132" spans="1:51" ht="15" customHeight="1" x14ac:dyDescent="0.25">
      <c r="A132" s="13">
        <v>124</v>
      </c>
      <c r="B132" s="16" t="s">
        <v>261</v>
      </c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34">
        <v>1</v>
      </c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34"/>
      <c r="AH132" s="47"/>
      <c r="AI132" s="40"/>
      <c r="AJ132" s="15"/>
      <c r="AK132" s="15"/>
      <c r="AL132" s="15"/>
      <c r="AM132" s="15"/>
      <c r="AN132" s="15"/>
      <c r="AO132" s="15"/>
      <c r="AP132" s="15"/>
      <c r="AQ132" s="17"/>
      <c r="AR132" s="15"/>
      <c r="AS132" s="15"/>
      <c r="AT132" s="15">
        <v>1</v>
      </c>
      <c r="AU132" s="15"/>
      <c r="AV132" s="15"/>
      <c r="AW132" s="15"/>
      <c r="AX132" s="15">
        <v>1</v>
      </c>
      <c r="AY132" s="59">
        <f t="shared" si="2"/>
        <v>3</v>
      </c>
    </row>
    <row r="133" spans="1:51" ht="15" customHeight="1" x14ac:dyDescent="0.25">
      <c r="A133" s="13">
        <v>125</v>
      </c>
      <c r="B133" s="16" t="s">
        <v>262</v>
      </c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34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34"/>
      <c r="AH133" s="47"/>
      <c r="AI133" s="40"/>
      <c r="AJ133" s="15"/>
      <c r="AK133" s="15"/>
      <c r="AL133" s="15"/>
      <c r="AM133" s="15"/>
      <c r="AN133" s="15"/>
      <c r="AO133" s="15"/>
      <c r="AP133" s="15"/>
      <c r="AQ133" s="17"/>
      <c r="AR133" s="15"/>
      <c r="AS133" s="15"/>
      <c r="AT133" s="15"/>
      <c r="AU133" s="15"/>
      <c r="AV133" s="15"/>
      <c r="AW133" s="15"/>
      <c r="AX133" s="15"/>
      <c r="AY133" s="59">
        <f t="shared" si="2"/>
        <v>0</v>
      </c>
    </row>
    <row r="134" spans="1:51" ht="15" customHeight="1" x14ac:dyDescent="0.25">
      <c r="A134" s="13">
        <v>126</v>
      </c>
      <c r="B134" s="16" t="s">
        <v>150</v>
      </c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34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34"/>
      <c r="AH134" s="47"/>
      <c r="AI134" s="40"/>
      <c r="AJ134" s="15"/>
      <c r="AK134" s="15"/>
      <c r="AL134" s="15"/>
      <c r="AM134" s="15"/>
      <c r="AN134" s="15"/>
      <c r="AO134" s="15"/>
      <c r="AP134" s="15"/>
      <c r="AQ134" s="17"/>
      <c r="AR134" s="15"/>
      <c r="AS134" s="15"/>
      <c r="AT134" s="15"/>
      <c r="AU134" s="15"/>
      <c r="AV134" s="15"/>
      <c r="AW134" s="15"/>
      <c r="AX134" s="15"/>
      <c r="AY134" s="59">
        <f t="shared" si="2"/>
        <v>0</v>
      </c>
    </row>
    <row r="135" spans="1:51" ht="15" customHeight="1" x14ac:dyDescent="0.25">
      <c r="A135" s="13"/>
      <c r="B135" s="21" t="s">
        <v>150</v>
      </c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5">
        <v>1</v>
      </c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5"/>
      <c r="AH135" s="48"/>
      <c r="AI135" s="41"/>
      <c r="AJ135" s="22"/>
      <c r="AK135" s="22"/>
      <c r="AL135" s="22"/>
      <c r="AM135" s="22"/>
      <c r="AN135" s="22"/>
      <c r="AO135" s="22"/>
      <c r="AP135" s="22"/>
      <c r="AQ135" s="51"/>
      <c r="AR135" s="22"/>
      <c r="AS135" s="22"/>
      <c r="AT135" s="22"/>
      <c r="AU135" s="22"/>
      <c r="AV135" s="22"/>
      <c r="AW135" s="22"/>
      <c r="AX135" s="22"/>
      <c r="AY135" s="59">
        <f t="shared" si="2"/>
        <v>1</v>
      </c>
    </row>
    <row r="136" spans="1:51" ht="15" customHeight="1" x14ac:dyDescent="0.25">
      <c r="A136" s="13">
        <v>127</v>
      </c>
      <c r="B136" s="16" t="s">
        <v>151</v>
      </c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34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34"/>
      <c r="AH136" s="47"/>
      <c r="AI136" s="40"/>
      <c r="AJ136" s="15"/>
      <c r="AK136" s="15"/>
      <c r="AL136" s="15"/>
      <c r="AM136" s="15"/>
      <c r="AN136" s="15"/>
      <c r="AO136" s="15"/>
      <c r="AP136" s="15"/>
      <c r="AQ136" s="17"/>
      <c r="AR136" s="15"/>
      <c r="AS136" s="15"/>
      <c r="AT136" s="15"/>
      <c r="AU136" s="15"/>
      <c r="AV136" s="15"/>
      <c r="AW136" s="15"/>
      <c r="AX136" s="15"/>
      <c r="AY136" s="59">
        <f t="shared" ref="AY136:AY199" si="3">SUM(C136:AX136)</f>
        <v>0</v>
      </c>
    </row>
    <row r="137" spans="1:51" ht="15" customHeight="1" x14ac:dyDescent="0.25">
      <c r="A137" s="13">
        <v>128</v>
      </c>
      <c r="B137" s="16" t="s">
        <v>151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34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34"/>
      <c r="AH137" s="47"/>
      <c r="AI137" s="40"/>
      <c r="AJ137" s="15"/>
      <c r="AK137" s="15"/>
      <c r="AL137" s="15"/>
      <c r="AM137" s="15"/>
      <c r="AN137" s="15"/>
      <c r="AO137" s="15"/>
      <c r="AP137" s="15"/>
      <c r="AQ137" s="17"/>
      <c r="AR137" s="15"/>
      <c r="AS137" s="15"/>
      <c r="AT137" s="15"/>
      <c r="AU137" s="15"/>
      <c r="AV137" s="15"/>
      <c r="AW137" s="15"/>
      <c r="AX137" s="15"/>
      <c r="AY137" s="59">
        <f t="shared" si="3"/>
        <v>0</v>
      </c>
    </row>
    <row r="138" spans="1:51" ht="15" customHeight="1" x14ac:dyDescent="0.25">
      <c r="A138" s="13">
        <v>129</v>
      </c>
      <c r="B138" s="16" t="s">
        <v>152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34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34"/>
      <c r="AH138" s="47"/>
      <c r="AI138" s="40"/>
      <c r="AJ138" s="15"/>
      <c r="AK138" s="15"/>
      <c r="AL138" s="15"/>
      <c r="AM138" s="15"/>
      <c r="AN138" s="15"/>
      <c r="AO138" s="15"/>
      <c r="AP138" s="15"/>
      <c r="AQ138" s="17"/>
      <c r="AR138" s="15"/>
      <c r="AS138" s="15"/>
      <c r="AT138" s="15"/>
      <c r="AU138" s="15"/>
      <c r="AV138" s="15"/>
      <c r="AW138" s="15"/>
      <c r="AX138" s="15"/>
      <c r="AY138" s="59">
        <f t="shared" si="3"/>
        <v>0</v>
      </c>
    </row>
    <row r="139" spans="1:51" ht="15" customHeight="1" x14ac:dyDescent="0.25">
      <c r="A139" s="13">
        <v>130</v>
      </c>
      <c r="B139" s="16" t="s">
        <v>153</v>
      </c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34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34"/>
      <c r="AH139" s="47"/>
      <c r="AI139" s="40"/>
      <c r="AJ139" s="15"/>
      <c r="AK139" s="15"/>
      <c r="AL139" s="15"/>
      <c r="AM139" s="15"/>
      <c r="AN139" s="15"/>
      <c r="AO139" s="15"/>
      <c r="AP139" s="15"/>
      <c r="AQ139" s="17"/>
      <c r="AR139" s="15"/>
      <c r="AS139" s="15"/>
      <c r="AT139" s="15"/>
      <c r="AU139" s="15"/>
      <c r="AV139" s="15"/>
      <c r="AW139" s="15"/>
      <c r="AX139" s="15"/>
      <c r="AY139" s="59">
        <f t="shared" si="3"/>
        <v>0</v>
      </c>
    </row>
    <row r="140" spans="1:51" ht="15" customHeight="1" x14ac:dyDescent="0.25">
      <c r="A140" s="13">
        <v>131</v>
      </c>
      <c r="B140" s="16" t="s">
        <v>154</v>
      </c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>
        <v>2</v>
      </c>
      <c r="Q140" s="29"/>
      <c r="R140" s="29"/>
      <c r="S140" s="29"/>
      <c r="T140" s="29"/>
      <c r="U140" s="29"/>
      <c r="V140" s="34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34"/>
      <c r="AH140" s="47"/>
      <c r="AI140" s="40"/>
      <c r="AJ140" s="15"/>
      <c r="AK140" s="15"/>
      <c r="AL140" s="15"/>
      <c r="AM140" s="15"/>
      <c r="AN140" s="15"/>
      <c r="AO140" s="15"/>
      <c r="AP140" s="15"/>
      <c r="AQ140" s="17"/>
      <c r="AR140" s="15"/>
      <c r="AS140" s="15"/>
      <c r="AT140" s="15"/>
      <c r="AU140" s="15"/>
      <c r="AV140" s="15"/>
      <c r="AW140" s="15"/>
      <c r="AX140" s="15"/>
      <c r="AY140" s="59">
        <f t="shared" si="3"/>
        <v>2</v>
      </c>
    </row>
    <row r="141" spans="1:51" ht="15" customHeight="1" x14ac:dyDescent="0.25">
      <c r="A141" s="13">
        <v>132</v>
      </c>
      <c r="B141" s="16" t="s">
        <v>155</v>
      </c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34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34"/>
      <c r="AH141" s="47"/>
      <c r="AI141" s="40"/>
      <c r="AJ141" s="15"/>
      <c r="AK141" s="15"/>
      <c r="AL141" s="15"/>
      <c r="AM141" s="15"/>
      <c r="AN141" s="15"/>
      <c r="AO141" s="15"/>
      <c r="AP141" s="15"/>
      <c r="AQ141" s="17"/>
      <c r="AR141" s="15"/>
      <c r="AS141" s="15"/>
      <c r="AT141" s="15"/>
      <c r="AU141" s="15"/>
      <c r="AV141" s="15"/>
      <c r="AW141" s="15"/>
      <c r="AX141" s="15"/>
      <c r="AY141" s="59">
        <f t="shared" si="3"/>
        <v>0</v>
      </c>
    </row>
    <row r="142" spans="1:51" ht="15" customHeight="1" x14ac:dyDescent="0.25">
      <c r="A142" s="13">
        <v>133</v>
      </c>
      <c r="B142" s="16" t="s">
        <v>156</v>
      </c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>
        <v>1</v>
      </c>
      <c r="Q142" s="29"/>
      <c r="R142" s="29"/>
      <c r="S142" s="29"/>
      <c r="T142" s="29"/>
      <c r="U142" s="29"/>
      <c r="V142" s="34"/>
      <c r="W142" s="29"/>
      <c r="X142" s="29"/>
      <c r="Y142" s="29"/>
      <c r="Z142" s="29"/>
      <c r="AA142" s="29"/>
      <c r="AB142" s="29"/>
      <c r="AC142" s="29"/>
      <c r="AD142" s="29"/>
      <c r="AE142" s="29"/>
      <c r="AF142" s="29">
        <v>1</v>
      </c>
      <c r="AG142" s="29">
        <v>1</v>
      </c>
      <c r="AH142" s="47"/>
      <c r="AI142" s="40"/>
      <c r="AJ142" s="15"/>
      <c r="AK142" s="15"/>
      <c r="AL142" s="15"/>
      <c r="AM142" s="15"/>
      <c r="AN142" s="15"/>
      <c r="AO142" s="15"/>
      <c r="AP142" s="15"/>
      <c r="AQ142" s="17"/>
      <c r="AR142" s="15"/>
      <c r="AS142" s="15"/>
      <c r="AT142" s="15"/>
      <c r="AU142" s="15"/>
      <c r="AV142" s="15"/>
      <c r="AW142" s="15"/>
      <c r="AX142" s="15"/>
      <c r="AY142" s="59">
        <f t="shared" si="3"/>
        <v>3</v>
      </c>
    </row>
    <row r="143" spans="1:51" ht="15" customHeight="1" x14ac:dyDescent="0.25">
      <c r="A143" s="13">
        <v>134</v>
      </c>
      <c r="B143" s="16" t="s">
        <v>157</v>
      </c>
      <c r="C143" s="29"/>
      <c r="D143" s="29"/>
      <c r="E143" s="29"/>
      <c r="F143" s="29"/>
      <c r="G143" s="29">
        <v>1</v>
      </c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34"/>
      <c r="W143" s="29"/>
      <c r="X143" s="29"/>
      <c r="Y143" s="29"/>
      <c r="Z143" s="29"/>
      <c r="AA143" s="29"/>
      <c r="AB143" s="29"/>
      <c r="AC143" s="29"/>
      <c r="AD143" s="29"/>
      <c r="AE143" s="29"/>
      <c r="AF143" s="29">
        <v>1</v>
      </c>
      <c r="AG143" s="29">
        <v>1</v>
      </c>
      <c r="AH143" s="47"/>
      <c r="AI143" s="40"/>
      <c r="AJ143" s="15"/>
      <c r="AK143" s="15"/>
      <c r="AL143" s="15"/>
      <c r="AM143" s="15"/>
      <c r="AN143" s="15"/>
      <c r="AO143" s="15"/>
      <c r="AP143" s="15"/>
      <c r="AQ143" s="17"/>
      <c r="AR143" s="15"/>
      <c r="AS143" s="15"/>
      <c r="AT143" s="15"/>
      <c r="AU143" s="15"/>
      <c r="AV143" s="15"/>
      <c r="AW143" s="15"/>
      <c r="AX143" s="15"/>
      <c r="AY143" s="59">
        <f t="shared" si="3"/>
        <v>3</v>
      </c>
    </row>
    <row r="144" spans="1:51" ht="15" customHeight="1" x14ac:dyDescent="0.25">
      <c r="A144" s="13">
        <v>135</v>
      </c>
      <c r="B144" s="16" t="s">
        <v>158</v>
      </c>
      <c r="C144" s="29"/>
      <c r="D144" s="29"/>
      <c r="E144" s="29"/>
      <c r="F144" s="29"/>
      <c r="G144" s="29">
        <v>1</v>
      </c>
      <c r="H144" s="29"/>
      <c r="I144" s="29"/>
      <c r="J144" s="29"/>
      <c r="K144" s="29"/>
      <c r="L144" s="29"/>
      <c r="M144" s="29"/>
      <c r="N144" s="29"/>
      <c r="O144" s="29"/>
      <c r="P144" s="29">
        <v>1</v>
      </c>
      <c r="Q144" s="29"/>
      <c r="R144" s="29"/>
      <c r="S144" s="29"/>
      <c r="T144" s="29"/>
      <c r="U144" s="29"/>
      <c r="V144" s="34"/>
      <c r="W144" s="29"/>
      <c r="X144" s="29"/>
      <c r="Y144" s="29"/>
      <c r="Z144" s="29"/>
      <c r="AA144" s="29"/>
      <c r="AB144" s="29"/>
      <c r="AC144" s="29"/>
      <c r="AD144" s="29"/>
      <c r="AE144" s="29"/>
      <c r="AF144" s="29">
        <v>1</v>
      </c>
      <c r="AG144" s="29">
        <v>1</v>
      </c>
      <c r="AH144" s="47"/>
      <c r="AI144" s="40"/>
      <c r="AJ144" s="15"/>
      <c r="AK144" s="15"/>
      <c r="AL144" s="15"/>
      <c r="AM144" s="15"/>
      <c r="AN144" s="15"/>
      <c r="AO144" s="15"/>
      <c r="AP144" s="15"/>
      <c r="AQ144" s="17"/>
      <c r="AR144" s="15"/>
      <c r="AS144" s="15"/>
      <c r="AT144" s="15"/>
      <c r="AU144" s="15"/>
      <c r="AV144" s="15"/>
      <c r="AW144" s="15"/>
      <c r="AX144" s="15"/>
      <c r="AY144" s="59">
        <f t="shared" si="3"/>
        <v>4</v>
      </c>
    </row>
    <row r="145" spans="1:51" ht="15" customHeight="1" x14ac:dyDescent="0.25">
      <c r="A145" s="13">
        <v>136</v>
      </c>
      <c r="B145" s="16" t="s">
        <v>159</v>
      </c>
      <c r="C145" s="29"/>
      <c r="D145" s="29"/>
      <c r="E145" s="29"/>
      <c r="F145" s="29"/>
      <c r="G145" s="29">
        <v>1</v>
      </c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34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4"/>
      <c r="AH145" s="47"/>
      <c r="AI145" s="40"/>
      <c r="AJ145" s="15"/>
      <c r="AK145" s="15"/>
      <c r="AL145" s="15"/>
      <c r="AM145" s="15"/>
      <c r="AN145" s="15"/>
      <c r="AO145" s="15"/>
      <c r="AP145" s="15"/>
      <c r="AQ145" s="17"/>
      <c r="AR145" s="15"/>
      <c r="AS145" s="15"/>
      <c r="AT145" s="15"/>
      <c r="AU145" s="15"/>
      <c r="AV145" s="15"/>
      <c r="AW145" s="15"/>
      <c r="AX145" s="15"/>
      <c r="AY145" s="59">
        <f t="shared" si="3"/>
        <v>1</v>
      </c>
    </row>
    <row r="146" spans="1:51" ht="15" customHeight="1" x14ac:dyDescent="0.25">
      <c r="A146" s="13">
        <v>137</v>
      </c>
      <c r="B146" s="16" t="s">
        <v>160</v>
      </c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34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34"/>
      <c r="AH146" s="47"/>
      <c r="AI146" s="40"/>
      <c r="AJ146" s="15"/>
      <c r="AK146" s="15"/>
      <c r="AL146" s="15"/>
      <c r="AM146" s="15"/>
      <c r="AN146" s="15"/>
      <c r="AO146" s="15"/>
      <c r="AP146" s="15"/>
      <c r="AQ146" s="17"/>
      <c r="AR146" s="15"/>
      <c r="AS146" s="15"/>
      <c r="AT146" s="15"/>
      <c r="AU146" s="15"/>
      <c r="AV146" s="15"/>
      <c r="AW146" s="15"/>
      <c r="AX146" s="15"/>
      <c r="AY146" s="59">
        <f t="shared" si="3"/>
        <v>0</v>
      </c>
    </row>
    <row r="147" spans="1:51" ht="15" customHeight="1" x14ac:dyDescent="0.25">
      <c r="A147" s="13">
        <v>138</v>
      </c>
      <c r="B147" s="16" t="s">
        <v>161</v>
      </c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34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34"/>
      <c r="AH147" s="47"/>
      <c r="AI147" s="40"/>
      <c r="AJ147" s="15"/>
      <c r="AK147" s="15">
        <v>4</v>
      </c>
      <c r="AL147" s="15">
        <v>8</v>
      </c>
      <c r="AM147" s="15">
        <v>15</v>
      </c>
      <c r="AN147" s="15">
        <v>15</v>
      </c>
      <c r="AO147" s="15">
        <v>15</v>
      </c>
      <c r="AP147" s="15">
        <v>5</v>
      </c>
      <c r="AQ147" s="17">
        <v>6</v>
      </c>
      <c r="AR147" s="15"/>
      <c r="AS147" s="15">
        <v>15</v>
      </c>
      <c r="AT147" s="15"/>
      <c r="AU147" s="15"/>
      <c r="AV147" s="15"/>
      <c r="AW147" s="15"/>
      <c r="AX147" s="15"/>
      <c r="AY147" s="59">
        <f t="shared" si="3"/>
        <v>83</v>
      </c>
    </row>
    <row r="148" spans="1:51" ht="15" customHeight="1" x14ac:dyDescent="0.25">
      <c r="A148" s="13">
        <v>139</v>
      </c>
      <c r="B148" s="16" t="s">
        <v>263</v>
      </c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34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4"/>
      <c r="AH148" s="47"/>
      <c r="AI148" s="40"/>
      <c r="AJ148" s="15">
        <v>1</v>
      </c>
      <c r="AK148" s="15">
        <v>1</v>
      </c>
      <c r="AL148" s="15">
        <v>1</v>
      </c>
      <c r="AM148" s="15"/>
      <c r="AN148" s="15"/>
      <c r="AO148" s="15"/>
      <c r="AP148" s="15"/>
      <c r="AQ148" s="17"/>
      <c r="AR148" s="15"/>
      <c r="AS148" s="15"/>
      <c r="AT148" s="15"/>
      <c r="AU148" s="15"/>
      <c r="AV148" s="15"/>
      <c r="AW148" s="15"/>
      <c r="AX148" s="15"/>
      <c r="AY148" s="59">
        <f t="shared" si="3"/>
        <v>3</v>
      </c>
    </row>
    <row r="149" spans="1:51" ht="15" customHeight="1" x14ac:dyDescent="0.25">
      <c r="A149" s="13">
        <v>140</v>
      </c>
      <c r="B149" s="16" t="s">
        <v>264</v>
      </c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34">
        <v>1</v>
      </c>
      <c r="W149" s="29"/>
      <c r="X149" s="29"/>
      <c r="Y149" s="29"/>
      <c r="Z149" s="29"/>
      <c r="AA149" s="29"/>
      <c r="AB149" s="29"/>
      <c r="AC149" s="29">
        <v>1</v>
      </c>
      <c r="AD149" s="29"/>
      <c r="AE149" s="29"/>
      <c r="AF149" s="29">
        <v>1</v>
      </c>
      <c r="AG149" s="34">
        <v>1</v>
      </c>
      <c r="AH149" s="47"/>
      <c r="AI149" s="40"/>
      <c r="AJ149" s="15"/>
      <c r="AK149" s="15"/>
      <c r="AL149" s="15"/>
      <c r="AM149" s="15"/>
      <c r="AN149" s="15"/>
      <c r="AO149" s="15"/>
      <c r="AP149" s="15"/>
      <c r="AQ149" s="17"/>
      <c r="AR149" s="15"/>
      <c r="AS149" s="15"/>
      <c r="AT149" s="15"/>
      <c r="AU149" s="15"/>
      <c r="AV149" s="15"/>
      <c r="AW149" s="15"/>
      <c r="AX149" s="15"/>
      <c r="AY149" s="59">
        <f t="shared" si="3"/>
        <v>4</v>
      </c>
    </row>
    <row r="150" spans="1:51" ht="15" customHeight="1" x14ac:dyDescent="0.25">
      <c r="A150" s="13">
        <v>141</v>
      </c>
      <c r="B150" s="16" t="s">
        <v>162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34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34"/>
      <c r="AH150" s="47"/>
      <c r="AI150" s="40"/>
      <c r="AJ150" s="15"/>
      <c r="AK150" s="15"/>
      <c r="AL150" s="15"/>
      <c r="AM150" s="15"/>
      <c r="AN150" s="15"/>
      <c r="AO150" s="15"/>
      <c r="AP150" s="15"/>
      <c r="AQ150" s="17"/>
      <c r="AR150" s="15"/>
      <c r="AS150" s="15"/>
      <c r="AT150" s="15"/>
      <c r="AU150" s="15"/>
      <c r="AV150" s="15"/>
      <c r="AW150" s="15"/>
      <c r="AX150" s="15">
        <v>1</v>
      </c>
      <c r="AY150" s="59">
        <f t="shared" si="3"/>
        <v>1</v>
      </c>
    </row>
    <row r="151" spans="1:51" ht="15" customHeight="1" x14ac:dyDescent="0.25">
      <c r="A151" s="13">
        <v>142</v>
      </c>
      <c r="B151" s="16" t="s">
        <v>265</v>
      </c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34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34"/>
      <c r="AH151" s="47"/>
      <c r="AI151" s="40"/>
      <c r="AJ151" s="15"/>
      <c r="AK151" s="15"/>
      <c r="AL151" s="15"/>
      <c r="AM151" s="15"/>
      <c r="AN151" s="15"/>
      <c r="AO151" s="15"/>
      <c r="AP151" s="15"/>
      <c r="AQ151" s="17"/>
      <c r="AR151" s="15"/>
      <c r="AS151" s="15"/>
      <c r="AT151" s="15"/>
      <c r="AU151" s="15"/>
      <c r="AV151" s="15"/>
      <c r="AW151" s="15"/>
      <c r="AX151" s="15"/>
      <c r="AY151" s="59">
        <f t="shared" si="3"/>
        <v>0</v>
      </c>
    </row>
    <row r="152" spans="1:51" ht="15" customHeight="1" x14ac:dyDescent="0.25">
      <c r="A152" s="13">
        <v>143</v>
      </c>
      <c r="B152" s="16" t="s">
        <v>108</v>
      </c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34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34"/>
      <c r="AH152" s="47"/>
      <c r="AI152" s="40"/>
      <c r="AJ152" s="15"/>
      <c r="AK152" s="15"/>
      <c r="AL152" s="15"/>
      <c r="AM152" s="15"/>
      <c r="AN152" s="15"/>
      <c r="AO152" s="15"/>
      <c r="AP152" s="15"/>
      <c r="AQ152" s="17"/>
      <c r="AR152" s="15"/>
      <c r="AS152" s="15"/>
      <c r="AT152" s="15"/>
      <c r="AU152" s="15"/>
      <c r="AV152" s="15"/>
      <c r="AW152" s="15"/>
      <c r="AX152" s="15"/>
      <c r="AY152" s="59">
        <f t="shared" si="3"/>
        <v>0</v>
      </c>
    </row>
    <row r="153" spans="1:51" ht="15" customHeight="1" x14ac:dyDescent="0.25">
      <c r="A153" s="13">
        <v>144</v>
      </c>
      <c r="B153" s="16" t="s">
        <v>163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>
        <v>3</v>
      </c>
      <c r="T153" s="29"/>
      <c r="U153" s="29"/>
      <c r="V153" s="34"/>
      <c r="W153" s="29"/>
      <c r="X153" s="29"/>
      <c r="Y153" s="29"/>
      <c r="Z153" s="29"/>
      <c r="AA153" s="29"/>
      <c r="AB153" s="29"/>
      <c r="AC153" s="29">
        <v>2</v>
      </c>
      <c r="AD153" s="29"/>
      <c r="AE153" s="29"/>
      <c r="AF153" s="29"/>
      <c r="AG153" s="34"/>
      <c r="AH153" s="47"/>
      <c r="AI153" s="40"/>
      <c r="AJ153" s="15"/>
      <c r="AK153" s="15"/>
      <c r="AL153" s="15"/>
      <c r="AM153" s="15"/>
      <c r="AN153" s="15"/>
      <c r="AO153" s="15"/>
      <c r="AP153" s="15"/>
      <c r="AQ153" s="17"/>
      <c r="AR153" s="15"/>
      <c r="AS153" s="15"/>
      <c r="AT153" s="15"/>
      <c r="AU153" s="15"/>
      <c r="AV153" s="15"/>
      <c r="AW153" s="15"/>
      <c r="AX153" s="15"/>
      <c r="AY153" s="59">
        <f t="shared" si="3"/>
        <v>5</v>
      </c>
    </row>
    <row r="154" spans="1:51" ht="15" customHeight="1" x14ac:dyDescent="0.25">
      <c r="A154" s="13">
        <v>145</v>
      </c>
      <c r="B154" s="16" t="s">
        <v>164</v>
      </c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34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34"/>
      <c r="AH154" s="47"/>
      <c r="AI154" s="40"/>
      <c r="AJ154" s="15"/>
      <c r="AK154" s="15"/>
      <c r="AL154" s="15"/>
      <c r="AM154" s="15"/>
      <c r="AN154" s="15"/>
      <c r="AO154" s="15"/>
      <c r="AP154" s="15"/>
      <c r="AQ154" s="17"/>
      <c r="AR154" s="15"/>
      <c r="AS154" s="15"/>
      <c r="AT154" s="15"/>
      <c r="AU154" s="15"/>
      <c r="AV154" s="15"/>
      <c r="AW154" s="15"/>
      <c r="AX154" s="15"/>
      <c r="AY154" s="59">
        <f t="shared" si="3"/>
        <v>0</v>
      </c>
    </row>
    <row r="155" spans="1:51" ht="15" customHeight="1" x14ac:dyDescent="0.25">
      <c r="A155" s="13">
        <v>146</v>
      </c>
      <c r="B155" s="16" t="s">
        <v>165</v>
      </c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34">
        <v>4</v>
      </c>
      <c r="W155" s="29"/>
      <c r="X155" s="29"/>
      <c r="Y155" s="29"/>
      <c r="Z155" s="29"/>
      <c r="AA155" s="29"/>
      <c r="AB155" s="29"/>
      <c r="AC155" s="29">
        <v>4</v>
      </c>
      <c r="AD155" s="29"/>
      <c r="AE155" s="29"/>
      <c r="AF155" s="29"/>
      <c r="AG155" s="34"/>
      <c r="AH155" s="47"/>
      <c r="AI155" s="40"/>
      <c r="AJ155" s="15"/>
      <c r="AK155" s="15"/>
      <c r="AL155" s="15"/>
      <c r="AM155" s="15"/>
      <c r="AN155" s="15"/>
      <c r="AO155" s="15"/>
      <c r="AP155" s="15"/>
      <c r="AQ155" s="17"/>
      <c r="AR155" s="15"/>
      <c r="AS155" s="15"/>
      <c r="AT155" s="15"/>
      <c r="AU155" s="15"/>
      <c r="AV155" s="15"/>
      <c r="AW155" s="15"/>
      <c r="AX155" s="15"/>
      <c r="AY155" s="59">
        <f t="shared" si="3"/>
        <v>8</v>
      </c>
    </row>
    <row r="156" spans="1:51" ht="15" customHeight="1" x14ac:dyDescent="0.25">
      <c r="A156" s="13">
        <v>147</v>
      </c>
      <c r="B156" s="16" t="s">
        <v>166</v>
      </c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34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34"/>
      <c r="AH156" s="47"/>
      <c r="AI156" s="40"/>
      <c r="AJ156" s="15"/>
      <c r="AK156" s="15"/>
      <c r="AL156" s="15"/>
      <c r="AM156" s="15"/>
      <c r="AN156" s="15"/>
      <c r="AO156" s="15"/>
      <c r="AP156" s="15"/>
      <c r="AQ156" s="17"/>
      <c r="AR156" s="15"/>
      <c r="AS156" s="15"/>
      <c r="AT156" s="15"/>
      <c r="AU156" s="15"/>
      <c r="AV156" s="15"/>
      <c r="AW156" s="15"/>
      <c r="AX156" s="15"/>
      <c r="AY156" s="59">
        <f t="shared" si="3"/>
        <v>0</v>
      </c>
    </row>
    <row r="157" spans="1:51" ht="15" customHeight="1" x14ac:dyDescent="0.25">
      <c r="A157" s="13">
        <v>148</v>
      </c>
      <c r="B157" s="16" t="s">
        <v>167</v>
      </c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34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34"/>
      <c r="AH157" s="47"/>
      <c r="AI157" s="40"/>
      <c r="AJ157" s="15"/>
      <c r="AK157" s="15"/>
      <c r="AL157" s="15"/>
      <c r="AM157" s="15"/>
      <c r="AN157" s="15"/>
      <c r="AO157" s="15"/>
      <c r="AP157" s="15"/>
      <c r="AQ157" s="17"/>
      <c r="AR157" s="15"/>
      <c r="AS157" s="15"/>
      <c r="AT157" s="15"/>
      <c r="AU157" s="15"/>
      <c r="AV157" s="15"/>
      <c r="AW157" s="15"/>
      <c r="AX157" s="15"/>
      <c r="AY157" s="59">
        <f t="shared" si="3"/>
        <v>0</v>
      </c>
    </row>
    <row r="158" spans="1:51" ht="15" customHeight="1" x14ac:dyDescent="0.25">
      <c r="A158" s="13">
        <v>149</v>
      </c>
      <c r="B158" s="16" t="s">
        <v>266</v>
      </c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34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34">
        <v>1</v>
      </c>
      <c r="AH158" s="47"/>
      <c r="AI158" s="40"/>
      <c r="AJ158" s="15"/>
      <c r="AK158" s="15"/>
      <c r="AL158" s="15"/>
      <c r="AM158" s="15"/>
      <c r="AN158" s="15"/>
      <c r="AO158" s="15"/>
      <c r="AP158" s="15"/>
      <c r="AQ158" s="17"/>
      <c r="AR158" s="15"/>
      <c r="AS158" s="15"/>
      <c r="AT158" s="15"/>
      <c r="AU158" s="15"/>
      <c r="AV158" s="15"/>
      <c r="AW158" s="15"/>
      <c r="AX158" s="15"/>
      <c r="AY158" s="59">
        <f t="shared" si="3"/>
        <v>1</v>
      </c>
    </row>
    <row r="159" spans="1:51" ht="15" customHeight="1" x14ac:dyDescent="0.25">
      <c r="A159" s="13">
        <v>150</v>
      </c>
      <c r="B159" s="16" t="s">
        <v>168</v>
      </c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34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34"/>
      <c r="AH159" s="47"/>
      <c r="AI159" s="40"/>
      <c r="AJ159" s="15"/>
      <c r="AK159" s="15"/>
      <c r="AL159" s="15"/>
      <c r="AM159" s="15"/>
      <c r="AN159" s="15"/>
      <c r="AO159" s="15"/>
      <c r="AP159" s="15"/>
      <c r="AQ159" s="17"/>
      <c r="AR159" s="15"/>
      <c r="AS159" s="15"/>
      <c r="AT159" s="15"/>
      <c r="AU159" s="15"/>
      <c r="AV159" s="15"/>
      <c r="AW159" s="15"/>
      <c r="AX159" s="15"/>
      <c r="AY159" s="59">
        <f t="shared" si="3"/>
        <v>0</v>
      </c>
    </row>
    <row r="160" spans="1:51" ht="15" customHeight="1" x14ac:dyDescent="0.25">
      <c r="A160" s="13">
        <v>151</v>
      </c>
      <c r="B160" s="16" t="s">
        <v>169</v>
      </c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34">
        <v>2</v>
      </c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4">
        <v>2</v>
      </c>
      <c r="AH160" s="47"/>
      <c r="AI160" s="40"/>
      <c r="AJ160" s="15"/>
      <c r="AK160" s="15">
        <v>1</v>
      </c>
      <c r="AL160" s="15">
        <v>1</v>
      </c>
      <c r="AM160" s="15"/>
      <c r="AN160" s="15"/>
      <c r="AO160" s="15">
        <v>2</v>
      </c>
      <c r="AP160" s="15"/>
      <c r="AQ160" s="17"/>
      <c r="AR160" s="15">
        <v>2</v>
      </c>
      <c r="AS160" s="15">
        <v>2</v>
      </c>
      <c r="AT160" s="15"/>
      <c r="AU160" s="15"/>
      <c r="AV160" s="15"/>
      <c r="AW160" s="15"/>
      <c r="AX160" s="15"/>
      <c r="AY160" s="59">
        <f t="shared" si="3"/>
        <v>12</v>
      </c>
    </row>
    <row r="161" spans="1:51" ht="15" customHeight="1" x14ac:dyDescent="0.25">
      <c r="A161" s="13">
        <v>152</v>
      </c>
      <c r="B161" s="16" t="s">
        <v>267</v>
      </c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34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4"/>
      <c r="AH161" s="47"/>
      <c r="AI161" s="40"/>
      <c r="AJ161" s="15"/>
      <c r="AK161" s="15"/>
      <c r="AL161" s="15"/>
      <c r="AM161" s="15">
        <v>1</v>
      </c>
      <c r="AN161" s="15">
        <v>1</v>
      </c>
      <c r="AO161" s="15"/>
      <c r="AP161" s="15"/>
      <c r="AQ161" s="17"/>
      <c r="AR161" s="15">
        <v>1</v>
      </c>
      <c r="AS161" s="15"/>
      <c r="AT161" s="15"/>
      <c r="AU161" s="15"/>
      <c r="AV161" s="15"/>
      <c r="AW161" s="15"/>
      <c r="AX161" s="15"/>
      <c r="AY161" s="59">
        <f t="shared" si="3"/>
        <v>3</v>
      </c>
    </row>
    <row r="162" spans="1:51" ht="15" customHeight="1" x14ac:dyDescent="0.25">
      <c r="A162" s="13">
        <v>153</v>
      </c>
      <c r="B162" s="16" t="s">
        <v>170</v>
      </c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34">
        <v>4</v>
      </c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34"/>
      <c r="AH162" s="47"/>
      <c r="AI162" s="40"/>
      <c r="AJ162" s="15"/>
      <c r="AK162" s="15"/>
      <c r="AL162" s="15"/>
      <c r="AM162" s="15"/>
      <c r="AN162" s="15"/>
      <c r="AO162" s="15"/>
      <c r="AP162" s="15"/>
      <c r="AQ162" s="17"/>
      <c r="AR162" s="15"/>
      <c r="AS162" s="15"/>
      <c r="AT162" s="15"/>
      <c r="AU162" s="15"/>
      <c r="AV162" s="15"/>
      <c r="AW162" s="15"/>
      <c r="AX162" s="15"/>
      <c r="AY162" s="59">
        <f t="shared" si="3"/>
        <v>4</v>
      </c>
    </row>
    <row r="163" spans="1:51" ht="15" customHeight="1" x14ac:dyDescent="0.25">
      <c r="A163" s="13">
        <v>154</v>
      </c>
      <c r="B163" s="16" t="s">
        <v>171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34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34"/>
      <c r="AH163" s="47"/>
      <c r="AI163" s="40"/>
      <c r="AJ163" s="15"/>
      <c r="AK163" s="15"/>
      <c r="AL163" s="15"/>
      <c r="AM163" s="15"/>
      <c r="AN163" s="15"/>
      <c r="AO163" s="15"/>
      <c r="AP163" s="15"/>
      <c r="AQ163" s="17"/>
      <c r="AR163" s="15"/>
      <c r="AS163" s="15"/>
      <c r="AT163" s="15"/>
      <c r="AU163" s="15"/>
      <c r="AV163" s="15"/>
      <c r="AW163" s="15"/>
      <c r="AX163" s="15"/>
      <c r="AY163" s="59">
        <f t="shared" si="3"/>
        <v>0</v>
      </c>
    </row>
    <row r="164" spans="1:51" ht="15" customHeight="1" x14ac:dyDescent="0.25">
      <c r="A164" s="13">
        <v>155</v>
      </c>
      <c r="B164" s="16" t="s">
        <v>172</v>
      </c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34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4"/>
      <c r="AH164" s="47"/>
      <c r="AI164" s="40"/>
      <c r="AJ164" s="15"/>
      <c r="AK164" s="15"/>
      <c r="AL164" s="15"/>
      <c r="AM164" s="15"/>
      <c r="AN164" s="15"/>
      <c r="AO164" s="15"/>
      <c r="AP164" s="15"/>
      <c r="AQ164" s="17"/>
      <c r="AR164" s="15"/>
      <c r="AS164" s="15"/>
      <c r="AT164" s="15"/>
      <c r="AU164" s="15"/>
      <c r="AV164" s="15"/>
      <c r="AW164" s="15"/>
      <c r="AX164" s="15"/>
      <c r="AY164" s="59">
        <f t="shared" si="3"/>
        <v>0</v>
      </c>
    </row>
    <row r="165" spans="1:51" ht="15" customHeight="1" x14ac:dyDescent="0.25">
      <c r="A165" s="13">
        <v>156</v>
      </c>
      <c r="B165" s="16" t="s">
        <v>268</v>
      </c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34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34"/>
      <c r="AH165" s="47"/>
      <c r="AI165" s="40"/>
      <c r="AJ165" s="15"/>
      <c r="AK165" s="15"/>
      <c r="AL165" s="15"/>
      <c r="AM165" s="15"/>
      <c r="AN165" s="15"/>
      <c r="AO165" s="15"/>
      <c r="AP165" s="15"/>
      <c r="AQ165" s="17"/>
      <c r="AR165" s="15"/>
      <c r="AS165" s="15"/>
      <c r="AT165" s="15"/>
      <c r="AU165" s="15"/>
      <c r="AV165" s="15"/>
      <c r="AW165" s="15"/>
      <c r="AX165" s="15"/>
      <c r="AY165" s="59">
        <f t="shared" si="3"/>
        <v>0</v>
      </c>
    </row>
    <row r="166" spans="1:51" ht="15" customHeight="1" x14ac:dyDescent="0.25">
      <c r="A166" s="13">
        <v>157</v>
      </c>
      <c r="B166" s="16" t="s">
        <v>269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34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34"/>
      <c r="AH166" s="47"/>
      <c r="AI166" s="40"/>
      <c r="AJ166" s="15"/>
      <c r="AK166" s="15"/>
      <c r="AL166" s="15"/>
      <c r="AM166" s="15"/>
      <c r="AN166" s="15"/>
      <c r="AO166" s="15"/>
      <c r="AP166" s="15"/>
      <c r="AQ166" s="17"/>
      <c r="AR166" s="15"/>
      <c r="AS166" s="15"/>
      <c r="AT166" s="15"/>
      <c r="AU166" s="15"/>
      <c r="AV166" s="15"/>
      <c r="AW166" s="15"/>
      <c r="AX166" s="15"/>
      <c r="AY166" s="59">
        <f t="shared" si="3"/>
        <v>0</v>
      </c>
    </row>
    <row r="167" spans="1:51" ht="15" customHeight="1" x14ac:dyDescent="0.25">
      <c r="A167" s="13">
        <v>158</v>
      </c>
      <c r="B167" s="16" t="s">
        <v>173</v>
      </c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34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34"/>
      <c r="AH167" s="47"/>
      <c r="AI167" s="40"/>
      <c r="AJ167" s="15"/>
      <c r="AK167" s="15"/>
      <c r="AL167" s="15"/>
      <c r="AM167" s="15"/>
      <c r="AN167" s="15"/>
      <c r="AO167" s="15"/>
      <c r="AP167" s="15"/>
      <c r="AQ167" s="17"/>
      <c r="AR167" s="15"/>
      <c r="AS167" s="15"/>
      <c r="AT167" s="15"/>
      <c r="AU167" s="15"/>
      <c r="AV167" s="15"/>
      <c r="AW167" s="15"/>
      <c r="AX167" s="15"/>
      <c r="AY167" s="59">
        <f t="shared" si="3"/>
        <v>0</v>
      </c>
    </row>
    <row r="168" spans="1:51" ht="15" customHeight="1" x14ac:dyDescent="0.25">
      <c r="A168" s="13">
        <v>159</v>
      </c>
      <c r="B168" s="16" t="s">
        <v>174</v>
      </c>
      <c r="C168" s="29"/>
      <c r="D168" s="29"/>
      <c r="E168" s="29"/>
      <c r="F168" s="29"/>
      <c r="G168" s="29"/>
      <c r="H168" s="29"/>
      <c r="I168" s="29"/>
      <c r="J168" s="29">
        <v>1</v>
      </c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34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34"/>
      <c r="AH168" s="47"/>
      <c r="AI168" s="40"/>
      <c r="AJ168" s="15"/>
      <c r="AK168" s="15"/>
      <c r="AL168" s="15"/>
      <c r="AM168" s="15"/>
      <c r="AN168" s="15"/>
      <c r="AO168" s="15"/>
      <c r="AP168" s="15"/>
      <c r="AQ168" s="17"/>
      <c r="AR168" s="15"/>
      <c r="AS168" s="15"/>
      <c r="AT168" s="15"/>
      <c r="AU168" s="15"/>
      <c r="AV168" s="15"/>
      <c r="AW168" s="15"/>
      <c r="AX168" s="15"/>
      <c r="AY168" s="59">
        <f t="shared" si="3"/>
        <v>1</v>
      </c>
    </row>
    <row r="169" spans="1:51" ht="15" customHeight="1" x14ac:dyDescent="0.25">
      <c r="A169" s="13">
        <v>161</v>
      </c>
      <c r="B169" s="16" t="s">
        <v>175</v>
      </c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34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34"/>
      <c r="AH169" s="47"/>
      <c r="AI169" s="40"/>
      <c r="AJ169" s="15"/>
      <c r="AK169" s="15"/>
      <c r="AL169" s="15"/>
      <c r="AM169" s="15"/>
      <c r="AN169" s="15"/>
      <c r="AO169" s="15"/>
      <c r="AP169" s="15"/>
      <c r="AQ169" s="17"/>
      <c r="AR169" s="15"/>
      <c r="AS169" s="15"/>
      <c r="AT169" s="15"/>
      <c r="AU169" s="15"/>
      <c r="AV169" s="15"/>
      <c r="AW169" s="15"/>
      <c r="AX169" s="15"/>
      <c r="AY169" s="59">
        <f t="shared" si="3"/>
        <v>0</v>
      </c>
    </row>
    <row r="170" spans="1:51" ht="15" customHeight="1" x14ac:dyDescent="0.25">
      <c r="A170" s="13">
        <v>162</v>
      </c>
      <c r="B170" s="16" t="s">
        <v>176</v>
      </c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34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34"/>
      <c r="AH170" s="47"/>
      <c r="AI170" s="40"/>
      <c r="AJ170" s="15"/>
      <c r="AK170" s="15"/>
      <c r="AL170" s="15"/>
      <c r="AM170" s="15"/>
      <c r="AN170" s="15"/>
      <c r="AO170" s="15"/>
      <c r="AP170" s="15"/>
      <c r="AQ170" s="17"/>
      <c r="AR170" s="15"/>
      <c r="AS170" s="15"/>
      <c r="AT170" s="15"/>
      <c r="AU170" s="15"/>
      <c r="AV170" s="15"/>
      <c r="AW170" s="15"/>
      <c r="AX170" s="15"/>
      <c r="AY170" s="59">
        <f t="shared" si="3"/>
        <v>0</v>
      </c>
    </row>
    <row r="171" spans="1:51" ht="15" customHeight="1" x14ac:dyDescent="0.25">
      <c r="A171" s="13">
        <v>163</v>
      </c>
      <c r="B171" s="16" t="s">
        <v>177</v>
      </c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34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34"/>
      <c r="AH171" s="47"/>
      <c r="AI171" s="40"/>
      <c r="AJ171" s="15">
        <v>2</v>
      </c>
      <c r="AK171" s="15"/>
      <c r="AL171" s="15">
        <v>1</v>
      </c>
      <c r="AM171" s="15">
        <v>2</v>
      </c>
      <c r="AN171" s="15">
        <v>3</v>
      </c>
      <c r="AO171" s="15"/>
      <c r="AP171" s="15"/>
      <c r="AQ171" s="17"/>
      <c r="AR171" s="15">
        <v>2</v>
      </c>
      <c r="AS171" s="15"/>
      <c r="AT171" s="15"/>
      <c r="AU171" s="15"/>
      <c r="AV171" s="15"/>
      <c r="AW171" s="15"/>
      <c r="AX171" s="15"/>
      <c r="AY171" s="59">
        <f t="shared" si="3"/>
        <v>10</v>
      </c>
    </row>
    <row r="172" spans="1:51" ht="15" customHeight="1" x14ac:dyDescent="0.25">
      <c r="A172" s="13">
        <v>164</v>
      </c>
      <c r="B172" s="16" t="s">
        <v>178</v>
      </c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34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34"/>
      <c r="AH172" s="47"/>
      <c r="AI172" s="40"/>
      <c r="AJ172" s="15"/>
      <c r="AK172" s="15"/>
      <c r="AL172" s="15"/>
      <c r="AM172" s="15"/>
      <c r="AN172" s="15"/>
      <c r="AO172" s="15"/>
      <c r="AP172" s="15"/>
      <c r="AQ172" s="17"/>
      <c r="AR172" s="15"/>
      <c r="AS172" s="15"/>
      <c r="AT172" s="15"/>
      <c r="AU172" s="15"/>
      <c r="AV172" s="15"/>
      <c r="AW172" s="15"/>
      <c r="AX172" s="15"/>
      <c r="AY172" s="59">
        <f t="shared" si="3"/>
        <v>0</v>
      </c>
    </row>
    <row r="173" spans="1:51" ht="15" customHeight="1" x14ac:dyDescent="0.25">
      <c r="A173" s="13">
        <v>165</v>
      </c>
      <c r="B173" s="16" t="s">
        <v>179</v>
      </c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34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34"/>
      <c r="AH173" s="47"/>
      <c r="AI173" s="40"/>
      <c r="AJ173" s="15">
        <v>2</v>
      </c>
      <c r="AK173" s="15">
        <v>8</v>
      </c>
      <c r="AL173" s="15"/>
      <c r="AM173" s="15">
        <v>3</v>
      </c>
      <c r="AN173" s="15"/>
      <c r="AO173" s="15"/>
      <c r="AP173" s="15"/>
      <c r="AQ173" s="17"/>
      <c r="AR173" s="15">
        <v>4</v>
      </c>
      <c r="AS173" s="15"/>
      <c r="AT173" s="15"/>
      <c r="AU173" s="15"/>
      <c r="AV173" s="15"/>
      <c r="AW173" s="15"/>
      <c r="AX173" s="15"/>
      <c r="AY173" s="59">
        <f t="shared" si="3"/>
        <v>17</v>
      </c>
    </row>
    <row r="174" spans="1:51" ht="15" customHeight="1" x14ac:dyDescent="0.25">
      <c r="A174" s="13">
        <v>166</v>
      </c>
      <c r="B174" s="16" t="s">
        <v>180</v>
      </c>
      <c r="C174" s="29"/>
      <c r="D174" s="29"/>
      <c r="E174" s="29">
        <v>1</v>
      </c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34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34"/>
      <c r="AH174" s="47"/>
      <c r="AI174" s="40">
        <v>2</v>
      </c>
      <c r="AJ174" s="15"/>
      <c r="AK174" s="15">
        <v>2</v>
      </c>
      <c r="AL174" s="15">
        <v>2</v>
      </c>
      <c r="AM174" s="15">
        <v>2</v>
      </c>
      <c r="AN174" s="15">
        <v>2</v>
      </c>
      <c r="AO174" s="15">
        <v>2</v>
      </c>
      <c r="AP174" s="15"/>
      <c r="AQ174" s="17"/>
      <c r="AR174" s="15">
        <v>2</v>
      </c>
      <c r="AS174" s="15">
        <v>2</v>
      </c>
      <c r="AT174" s="15"/>
      <c r="AU174" s="15"/>
      <c r="AV174" s="15"/>
      <c r="AW174" s="15"/>
      <c r="AX174" s="15"/>
      <c r="AY174" s="59">
        <f t="shared" si="3"/>
        <v>17</v>
      </c>
    </row>
    <row r="175" spans="1:51" ht="15" customHeight="1" x14ac:dyDescent="0.25">
      <c r="A175" s="13">
        <v>167</v>
      </c>
      <c r="B175" s="16" t="s">
        <v>181</v>
      </c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34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34"/>
      <c r="AH175" s="47"/>
      <c r="AI175" s="40"/>
      <c r="AJ175" s="15"/>
      <c r="AK175" s="15"/>
      <c r="AL175" s="15"/>
      <c r="AM175" s="15"/>
      <c r="AN175" s="15"/>
      <c r="AO175" s="15"/>
      <c r="AP175" s="15"/>
      <c r="AQ175" s="17"/>
      <c r="AR175" s="15"/>
      <c r="AS175" s="15"/>
      <c r="AT175" s="15"/>
      <c r="AU175" s="15"/>
      <c r="AV175" s="15"/>
      <c r="AW175" s="15"/>
      <c r="AX175" s="15"/>
      <c r="AY175" s="59">
        <f t="shared" si="3"/>
        <v>0</v>
      </c>
    </row>
    <row r="176" spans="1:51" ht="15" customHeight="1" x14ac:dyDescent="0.25">
      <c r="A176" s="13">
        <v>168</v>
      </c>
      <c r="B176" s="16" t="s">
        <v>182</v>
      </c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34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34"/>
      <c r="AH176" s="47"/>
      <c r="AI176" s="40"/>
      <c r="AJ176" s="15"/>
      <c r="AK176" s="15"/>
      <c r="AL176" s="15"/>
      <c r="AM176" s="15"/>
      <c r="AN176" s="15"/>
      <c r="AO176" s="15"/>
      <c r="AP176" s="15"/>
      <c r="AQ176" s="17"/>
      <c r="AR176" s="15"/>
      <c r="AS176" s="15"/>
      <c r="AT176" s="15"/>
      <c r="AU176" s="15"/>
      <c r="AV176" s="15"/>
      <c r="AW176" s="15"/>
      <c r="AX176" s="15"/>
      <c r="AY176" s="59">
        <f t="shared" si="3"/>
        <v>0</v>
      </c>
    </row>
    <row r="177" spans="1:51" ht="15" customHeight="1" x14ac:dyDescent="0.25">
      <c r="A177" s="13">
        <v>169</v>
      </c>
      <c r="B177" s="20" t="s">
        <v>183</v>
      </c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34"/>
      <c r="W177" s="29">
        <v>4</v>
      </c>
      <c r="X177" s="29"/>
      <c r="Y177" s="29"/>
      <c r="Z177" s="29"/>
      <c r="AA177" s="29"/>
      <c r="AB177" s="29"/>
      <c r="AC177" s="29"/>
      <c r="AD177" s="29"/>
      <c r="AE177" s="29"/>
      <c r="AF177" s="29"/>
      <c r="AG177" s="34"/>
      <c r="AH177" s="47"/>
      <c r="AI177" s="40"/>
      <c r="AJ177" s="15"/>
      <c r="AK177" s="15"/>
      <c r="AL177" s="15"/>
      <c r="AM177" s="15"/>
      <c r="AN177" s="15"/>
      <c r="AO177" s="15"/>
      <c r="AP177" s="15"/>
      <c r="AQ177" s="17"/>
      <c r="AR177" s="15"/>
      <c r="AS177" s="15"/>
      <c r="AT177" s="15"/>
      <c r="AU177" s="15"/>
      <c r="AV177" s="15"/>
      <c r="AW177" s="15"/>
      <c r="AX177" s="15"/>
      <c r="AY177" s="59">
        <f t="shared" si="3"/>
        <v>4</v>
      </c>
    </row>
    <row r="178" spans="1:51" ht="15" customHeight="1" x14ac:dyDescent="0.25">
      <c r="A178" s="13">
        <v>170</v>
      </c>
      <c r="B178" s="16" t="s">
        <v>184</v>
      </c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34"/>
      <c r="W178" s="29">
        <v>1</v>
      </c>
      <c r="X178" s="29"/>
      <c r="Y178" s="29"/>
      <c r="Z178" s="29"/>
      <c r="AA178" s="29"/>
      <c r="AB178" s="29"/>
      <c r="AC178" s="29"/>
      <c r="AD178" s="29"/>
      <c r="AE178" s="29"/>
      <c r="AF178" s="29"/>
      <c r="AG178" s="34"/>
      <c r="AH178" s="47"/>
      <c r="AI178" s="40"/>
      <c r="AJ178" s="15"/>
      <c r="AK178" s="15"/>
      <c r="AL178" s="15"/>
      <c r="AM178" s="15"/>
      <c r="AN178" s="15"/>
      <c r="AO178" s="15"/>
      <c r="AP178" s="15"/>
      <c r="AQ178" s="17"/>
      <c r="AR178" s="15"/>
      <c r="AS178" s="15"/>
      <c r="AT178" s="15"/>
      <c r="AU178" s="15"/>
      <c r="AV178" s="15"/>
      <c r="AW178" s="15"/>
      <c r="AX178" s="15"/>
      <c r="AY178" s="59">
        <f t="shared" si="3"/>
        <v>1</v>
      </c>
    </row>
    <row r="179" spans="1:51" ht="15" customHeight="1" x14ac:dyDescent="0.25">
      <c r="A179" s="13">
        <v>171</v>
      </c>
      <c r="B179" s="16" t="s">
        <v>185</v>
      </c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34"/>
      <c r="W179" s="29">
        <v>1</v>
      </c>
      <c r="X179" s="29"/>
      <c r="Y179" s="29"/>
      <c r="Z179" s="29"/>
      <c r="AA179" s="29"/>
      <c r="AB179" s="29"/>
      <c r="AC179" s="29"/>
      <c r="AD179" s="29"/>
      <c r="AE179" s="29"/>
      <c r="AF179" s="29"/>
      <c r="AG179" s="34"/>
      <c r="AH179" s="47"/>
      <c r="AI179" s="40"/>
      <c r="AJ179" s="15"/>
      <c r="AK179" s="15"/>
      <c r="AL179" s="15"/>
      <c r="AM179" s="15"/>
      <c r="AN179" s="15"/>
      <c r="AO179" s="15"/>
      <c r="AP179" s="15"/>
      <c r="AQ179" s="17"/>
      <c r="AR179" s="15"/>
      <c r="AS179" s="15"/>
      <c r="AT179" s="15"/>
      <c r="AU179" s="15"/>
      <c r="AV179" s="15"/>
      <c r="AW179" s="15"/>
      <c r="AX179" s="15"/>
      <c r="AY179" s="59">
        <f t="shared" si="3"/>
        <v>1</v>
      </c>
    </row>
    <row r="180" spans="1:51" ht="15" customHeight="1" x14ac:dyDescent="0.25">
      <c r="A180" s="13">
        <v>172</v>
      </c>
      <c r="B180" s="16" t="s">
        <v>186</v>
      </c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34"/>
      <c r="W180" s="29">
        <v>1</v>
      </c>
      <c r="X180" s="29"/>
      <c r="Y180" s="29"/>
      <c r="Z180" s="29"/>
      <c r="AA180" s="29"/>
      <c r="AB180" s="29"/>
      <c r="AC180" s="29"/>
      <c r="AD180" s="29"/>
      <c r="AE180" s="29"/>
      <c r="AF180" s="29"/>
      <c r="AG180" s="34"/>
      <c r="AH180" s="47"/>
      <c r="AI180" s="40"/>
      <c r="AJ180" s="15"/>
      <c r="AK180" s="15"/>
      <c r="AL180" s="15"/>
      <c r="AM180" s="15"/>
      <c r="AN180" s="15"/>
      <c r="AO180" s="15"/>
      <c r="AP180" s="15"/>
      <c r="AQ180" s="17"/>
      <c r="AR180" s="15"/>
      <c r="AS180" s="15"/>
      <c r="AT180" s="15"/>
      <c r="AU180" s="15"/>
      <c r="AV180" s="15"/>
      <c r="AW180" s="15"/>
      <c r="AX180" s="15"/>
      <c r="AY180" s="59">
        <f t="shared" si="3"/>
        <v>1</v>
      </c>
    </row>
    <row r="181" spans="1:51" ht="15" customHeight="1" x14ac:dyDescent="0.25">
      <c r="A181" s="13">
        <v>173</v>
      </c>
      <c r="B181" s="16" t="s">
        <v>187</v>
      </c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34"/>
      <c r="W181" s="29">
        <v>1</v>
      </c>
      <c r="X181" s="29"/>
      <c r="Y181" s="29"/>
      <c r="Z181" s="29"/>
      <c r="AA181" s="29"/>
      <c r="AB181" s="29"/>
      <c r="AC181" s="29"/>
      <c r="AD181" s="29"/>
      <c r="AE181" s="29"/>
      <c r="AF181" s="29"/>
      <c r="AG181" s="34"/>
      <c r="AH181" s="47"/>
      <c r="AI181" s="40"/>
      <c r="AJ181" s="15"/>
      <c r="AK181" s="15"/>
      <c r="AL181" s="15"/>
      <c r="AM181" s="15"/>
      <c r="AN181" s="15"/>
      <c r="AO181" s="15"/>
      <c r="AP181" s="15"/>
      <c r="AQ181" s="17"/>
      <c r="AR181" s="15"/>
      <c r="AS181" s="15"/>
      <c r="AT181" s="15"/>
      <c r="AU181" s="15"/>
      <c r="AV181" s="15"/>
      <c r="AW181" s="15"/>
      <c r="AX181" s="15"/>
      <c r="AY181" s="59">
        <f t="shared" si="3"/>
        <v>1</v>
      </c>
    </row>
    <row r="182" spans="1:51" ht="15" customHeight="1" x14ac:dyDescent="0.25">
      <c r="A182" s="55">
        <v>174</v>
      </c>
      <c r="B182" s="18" t="s">
        <v>188</v>
      </c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6"/>
      <c r="W182" s="31">
        <v>1</v>
      </c>
      <c r="X182" s="31"/>
      <c r="Y182" s="31"/>
      <c r="Z182" s="31"/>
      <c r="AA182" s="31"/>
      <c r="AB182" s="31"/>
      <c r="AC182" s="31"/>
      <c r="AD182" s="31"/>
      <c r="AE182" s="31"/>
      <c r="AF182" s="31"/>
      <c r="AG182" s="36"/>
      <c r="AH182" s="49"/>
      <c r="AI182" s="50"/>
      <c r="AJ182" s="19"/>
      <c r="AK182" s="19"/>
      <c r="AL182" s="19"/>
      <c r="AM182" s="19"/>
      <c r="AN182" s="19"/>
      <c r="AO182" s="19"/>
      <c r="AP182" s="19"/>
      <c r="AQ182" s="56"/>
      <c r="AR182" s="19"/>
      <c r="AS182" s="19"/>
      <c r="AT182" s="15"/>
      <c r="AU182" s="15"/>
      <c r="AV182" s="15"/>
      <c r="AW182" s="15"/>
      <c r="AX182" s="15"/>
      <c r="AY182" s="59">
        <f t="shared" si="3"/>
        <v>1</v>
      </c>
    </row>
    <row r="183" spans="1:51" ht="15" customHeight="1" x14ac:dyDescent="0.25">
      <c r="A183" s="15">
        <v>175</v>
      </c>
      <c r="B183" s="16" t="s">
        <v>189</v>
      </c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>
        <v>1</v>
      </c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59">
        <f t="shared" si="3"/>
        <v>1</v>
      </c>
    </row>
    <row r="184" spans="1:51" ht="15" customHeight="1" x14ac:dyDescent="0.25">
      <c r="A184" s="15"/>
      <c r="B184" s="15" t="s">
        <v>197</v>
      </c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59">
        <f t="shared" si="3"/>
        <v>0</v>
      </c>
    </row>
    <row r="185" spans="1:51" ht="15" customHeight="1" x14ac:dyDescent="0.25">
      <c r="A185" s="15"/>
      <c r="B185" s="15" t="s">
        <v>199</v>
      </c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15">
        <v>1</v>
      </c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59">
        <f t="shared" si="3"/>
        <v>1</v>
      </c>
    </row>
    <row r="186" spans="1:51" ht="15" customHeight="1" x14ac:dyDescent="0.25">
      <c r="A186" s="15"/>
      <c r="B186" s="15" t="s">
        <v>200</v>
      </c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15">
        <v>1</v>
      </c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59">
        <f t="shared" si="3"/>
        <v>1</v>
      </c>
    </row>
    <row r="187" spans="1:51" ht="15" customHeight="1" x14ac:dyDescent="0.25">
      <c r="A187" s="15"/>
      <c r="B187" s="15" t="s">
        <v>201</v>
      </c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15">
        <v>1</v>
      </c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59">
        <f t="shared" si="3"/>
        <v>1</v>
      </c>
    </row>
    <row r="188" spans="1:51" ht="15" customHeight="1" x14ac:dyDescent="0.25">
      <c r="A188" s="15"/>
      <c r="B188" s="15" t="s">
        <v>202</v>
      </c>
      <c r="C188" s="58">
        <v>1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15"/>
      <c r="AJ188" s="15"/>
      <c r="AK188" s="15">
        <v>1</v>
      </c>
      <c r="AL188" s="15">
        <v>1</v>
      </c>
      <c r="AM188" s="15"/>
      <c r="AN188" s="15"/>
      <c r="AO188" s="15">
        <v>1</v>
      </c>
      <c r="AP188" s="15"/>
      <c r="AQ188" s="15"/>
      <c r="AR188" s="15"/>
      <c r="AS188" s="15">
        <v>1</v>
      </c>
      <c r="AT188" s="15"/>
      <c r="AU188" s="15"/>
      <c r="AV188" s="15"/>
      <c r="AW188" s="15"/>
      <c r="AX188" s="15"/>
      <c r="AY188" s="59">
        <f t="shared" si="3"/>
        <v>5</v>
      </c>
    </row>
    <row r="189" spans="1:51" ht="15" customHeight="1" x14ac:dyDescent="0.25">
      <c r="A189" s="15"/>
      <c r="B189" s="15" t="s">
        <v>203</v>
      </c>
      <c r="C189" s="58">
        <v>1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15"/>
      <c r="AJ189" s="15"/>
      <c r="AK189" s="15">
        <v>1</v>
      </c>
      <c r="AL189" s="15">
        <v>1</v>
      </c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59">
        <f t="shared" si="3"/>
        <v>3</v>
      </c>
    </row>
    <row r="190" spans="1:51" ht="15" customHeight="1" x14ac:dyDescent="0.25">
      <c r="A190" s="15"/>
      <c r="B190" s="15" t="s">
        <v>204</v>
      </c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15">
        <v>1</v>
      </c>
      <c r="AJ190" s="15"/>
      <c r="AK190" s="15">
        <v>1</v>
      </c>
      <c r="AL190" s="15">
        <v>1</v>
      </c>
      <c r="AM190" s="15"/>
      <c r="AN190" s="15"/>
      <c r="AO190" s="15"/>
      <c r="AP190" s="15"/>
      <c r="AQ190" s="15"/>
      <c r="AR190" s="15">
        <v>1</v>
      </c>
      <c r="AS190" s="15"/>
      <c r="AT190" s="15"/>
      <c r="AU190" s="15"/>
      <c r="AV190" s="15"/>
      <c r="AW190" s="15"/>
      <c r="AX190" s="15"/>
      <c r="AY190" s="59">
        <f t="shared" si="3"/>
        <v>4</v>
      </c>
    </row>
    <row r="191" spans="1:51" ht="15" customHeight="1" x14ac:dyDescent="0.25">
      <c r="A191" s="15"/>
      <c r="B191" s="15" t="s">
        <v>205</v>
      </c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15"/>
      <c r="AJ191" s="15">
        <v>14</v>
      </c>
      <c r="AK191" s="15">
        <v>12</v>
      </c>
      <c r="AL191" s="15">
        <v>7</v>
      </c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59">
        <f t="shared" si="3"/>
        <v>33</v>
      </c>
    </row>
    <row r="192" spans="1:51" ht="15" customHeight="1" x14ac:dyDescent="0.25">
      <c r="A192" s="15"/>
      <c r="B192" s="15" t="s">
        <v>206</v>
      </c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15"/>
      <c r="AJ192" s="15">
        <v>100</v>
      </c>
      <c r="AK192" s="15">
        <v>100</v>
      </c>
      <c r="AL192" s="15">
        <v>100</v>
      </c>
      <c r="AM192" s="15"/>
      <c r="AN192" s="15"/>
      <c r="AO192" s="15">
        <v>20</v>
      </c>
      <c r="AP192" s="15">
        <v>20</v>
      </c>
      <c r="AQ192" s="15">
        <v>20</v>
      </c>
      <c r="AR192" s="15"/>
      <c r="AS192" s="15">
        <v>20</v>
      </c>
      <c r="AT192" s="15">
        <v>4</v>
      </c>
      <c r="AU192" s="15"/>
      <c r="AV192" s="15"/>
      <c r="AW192" s="15"/>
      <c r="AX192" s="15">
        <v>4</v>
      </c>
      <c r="AY192" s="59">
        <f t="shared" si="3"/>
        <v>388</v>
      </c>
    </row>
    <row r="193" spans="1:51" ht="15" customHeight="1" x14ac:dyDescent="0.25">
      <c r="A193" s="15"/>
      <c r="B193" s="52" t="s">
        <v>207</v>
      </c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15"/>
      <c r="AJ193" s="15"/>
      <c r="AK193" s="15">
        <v>6</v>
      </c>
      <c r="AL193" s="15">
        <v>3</v>
      </c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59">
        <f t="shared" si="3"/>
        <v>9</v>
      </c>
    </row>
    <row r="194" spans="1:51" ht="15" customHeight="1" x14ac:dyDescent="0.25">
      <c r="A194" s="15"/>
      <c r="B194" s="52" t="s">
        <v>208</v>
      </c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15"/>
      <c r="AJ194" s="15"/>
      <c r="AK194" s="15">
        <v>8</v>
      </c>
      <c r="AL194" s="15">
        <v>4</v>
      </c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59">
        <f t="shared" si="3"/>
        <v>12</v>
      </c>
    </row>
    <row r="195" spans="1:51" ht="15" customHeight="1" x14ac:dyDescent="0.25">
      <c r="A195" s="15"/>
      <c r="B195" s="52" t="s">
        <v>209</v>
      </c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15"/>
      <c r="AJ195" s="15"/>
      <c r="AK195" s="15">
        <v>6</v>
      </c>
      <c r="AL195" s="15">
        <v>3</v>
      </c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59">
        <f t="shared" si="3"/>
        <v>9</v>
      </c>
    </row>
    <row r="196" spans="1:51" ht="15" customHeight="1" x14ac:dyDescent="0.25">
      <c r="A196" s="15"/>
      <c r="B196" s="15" t="s">
        <v>210</v>
      </c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15"/>
      <c r="AJ196" s="15">
        <v>2</v>
      </c>
      <c r="AK196" s="15">
        <v>2</v>
      </c>
      <c r="AL196" s="15">
        <v>2</v>
      </c>
      <c r="AM196" s="15">
        <v>2</v>
      </c>
      <c r="AN196" s="15">
        <v>2</v>
      </c>
      <c r="AO196" s="15"/>
      <c r="AP196" s="15"/>
      <c r="AQ196" s="15"/>
      <c r="AR196" s="15"/>
      <c r="AS196" s="15">
        <v>2</v>
      </c>
      <c r="AT196" s="15"/>
      <c r="AU196" s="15"/>
      <c r="AV196" s="15"/>
      <c r="AW196" s="15"/>
      <c r="AX196" s="15"/>
      <c r="AY196" s="59">
        <f t="shared" si="3"/>
        <v>12</v>
      </c>
    </row>
    <row r="197" spans="1:51" ht="15" customHeight="1" x14ac:dyDescent="0.25">
      <c r="A197" s="15"/>
      <c r="B197" s="15" t="s">
        <v>211</v>
      </c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15"/>
      <c r="AJ197" s="15">
        <v>1</v>
      </c>
      <c r="AK197" s="15">
        <v>1</v>
      </c>
      <c r="AL197" s="15">
        <v>1</v>
      </c>
      <c r="AM197" s="15">
        <v>1</v>
      </c>
      <c r="AN197" s="15">
        <v>1</v>
      </c>
      <c r="AO197" s="15">
        <v>1</v>
      </c>
      <c r="AP197" s="15">
        <v>1</v>
      </c>
      <c r="AQ197" s="15">
        <v>1</v>
      </c>
      <c r="AR197" s="15"/>
      <c r="AS197" s="15"/>
      <c r="AT197" s="15"/>
      <c r="AU197" s="15"/>
      <c r="AV197" s="15"/>
      <c r="AW197" s="15"/>
      <c r="AX197" s="15"/>
      <c r="AY197" s="59">
        <f t="shared" si="3"/>
        <v>8</v>
      </c>
    </row>
    <row r="198" spans="1:51" ht="15" customHeight="1" x14ac:dyDescent="0.25">
      <c r="A198" s="15"/>
      <c r="B198" s="15" t="s">
        <v>212</v>
      </c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15"/>
      <c r="AJ198" s="15">
        <v>1</v>
      </c>
      <c r="AK198" s="15">
        <v>1</v>
      </c>
      <c r="AL198" s="15">
        <v>1</v>
      </c>
      <c r="AM198" s="15">
        <v>1</v>
      </c>
      <c r="AN198" s="15">
        <v>1</v>
      </c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59">
        <f t="shared" si="3"/>
        <v>5</v>
      </c>
    </row>
    <row r="199" spans="1:51" ht="15" customHeight="1" x14ac:dyDescent="0.25">
      <c r="A199" s="15"/>
      <c r="B199" s="15" t="s">
        <v>215</v>
      </c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15">
        <v>1</v>
      </c>
      <c r="AJ199" s="15"/>
      <c r="AK199" s="15"/>
      <c r="AL199" s="15"/>
      <c r="AM199" s="15"/>
      <c r="AN199" s="15"/>
      <c r="AO199" s="15">
        <v>1</v>
      </c>
      <c r="AP199" s="15">
        <v>1</v>
      </c>
      <c r="AQ199" s="15"/>
      <c r="AR199" s="15"/>
      <c r="AS199" s="15">
        <v>1</v>
      </c>
      <c r="AT199" s="15"/>
      <c r="AU199" s="15"/>
      <c r="AV199" s="15"/>
      <c r="AW199" s="15"/>
      <c r="AX199" s="15"/>
      <c r="AY199" s="59">
        <f t="shared" si="3"/>
        <v>4</v>
      </c>
    </row>
    <row r="200" spans="1:51" ht="15" customHeight="1" x14ac:dyDescent="0.25">
      <c r="A200" s="15"/>
      <c r="B200" s="15" t="s">
        <v>216</v>
      </c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15"/>
      <c r="AJ200" s="15">
        <v>1</v>
      </c>
      <c r="AK200" s="15">
        <v>1</v>
      </c>
      <c r="AL200" s="15">
        <v>1</v>
      </c>
      <c r="AM200" s="15">
        <v>1</v>
      </c>
      <c r="AN200" s="15">
        <v>1</v>
      </c>
      <c r="AO200" s="15"/>
      <c r="AP200" s="15"/>
      <c r="AQ200" s="15">
        <v>1</v>
      </c>
      <c r="AR200" s="15"/>
      <c r="AS200" s="15">
        <v>1</v>
      </c>
      <c r="AT200" s="15"/>
      <c r="AU200" s="15"/>
      <c r="AV200" s="15"/>
      <c r="AW200" s="15"/>
      <c r="AX200" s="15"/>
      <c r="AY200" s="59">
        <f t="shared" ref="AY200:AY230" si="4">SUM(C200:AX200)</f>
        <v>7</v>
      </c>
    </row>
    <row r="201" spans="1:51" ht="15" customHeight="1" x14ac:dyDescent="0.25">
      <c r="A201" s="15"/>
      <c r="B201" s="15" t="s">
        <v>213</v>
      </c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15">
        <v>1</v>
      </c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59">
        <f t="shared" si="4"/>
        <v>1</v>
      </c>
    </row>
    <row r="202" spans="1:51" ht="15" customHeight="1" x14ac:dyDescent="0.25">
      <c r="A202" s="15"/>
      <c r="B202" s="15" t="s">
        <v>214</v>
      </c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15">
        <v>1</v>
      </c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59">
        <f t="shared" si="4"/>
        <v>1</v>
      </c>
    </row>
    <row r="203" spans="1:51" ht="15" customHeight="1" x14ac:dyDescent="0.25">
      <c r="A203" s="15"/>
      <c r="B203" s="15" t="s">
        <v>219</v>
      </c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15">
        <v>2</v>
      </c>
      <c r="AJ203" s="15"/>
      <c r="AK203" s="15">
        <v>2</v>
      </c>
      <c r="AL203" s="15">
        <v>2</v>
      </c>
      <c r="AM203" s="15">
        <v>2</v>
      </c>
      <c r="AN203" s="15">
        <v>2</v>
      </c>
      <c r="AO203" s="15">
        <v>2</v>
      </c>
      <c r="AP203" s="15">
        <v>2</v>
      </c>
      <c r="AQ203" s="15"/>
      <c r="AR203" s="15">
        <v>2</v>
      </c>
      <c r="AS203" s="15"/>
      <c r="AT203" s="15"/>
      <c r="AU203" s="15"/>
      <c r="AV203" s="15"/>
      <c r="AW203" s="15"/>
      <c r="AX203" s="15"/>
      <c r="AY203" s="59">
        <f t="shared" si="4"/>
        <v>16</v>
      </c>
    </row>
    <row r="204" spans="1:51" ht="15" customHeight="1" x14ac:dyDescent="0.25">
      <c r="A204" s="15"/>
      <c r="B204" s="15" t="s">
        <v>220</v>
      </c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15">
        <v>2</v>
      </c>
      <c r="AJ204" s="15"/>
      <c r="AK204" s="15">
        <v>2</v>
      </c>
      <c r="AL204" s="15">
        <v>2</v>
      </c>
      <c r="AM204" s="15">
        <v>2</v>
      </c>
      <c r="AN204" s="15">
        <v>2</v>
      </c>
      <c r="AO204" s="15">
        <v>2</v>
      </c>
      <c r="AP204" s="15">
        <v>2</v>
      </c>
      <c r="AQ204" s="15"/>
      <c r="AR204" s="15">
        <v>2</v>
      </c>
      <c r="AS204" s="15"/>
      <c r="AT204" s="15"/>
      <c r="AU204" s="15"/>
      <c r="AV204" s="15"/>
      <c r="AW204" s="15"/>
      <c r="AX204" s="15"/>
      <c r="AY204" s="59">
        <f t="shared" si="4"/>
        <v>16</v>
      </c>
    </row>
    <row r="205" spans="1:51" ht="15" customHeight="1" x14ac:dyDescent="0.25">
      <c r="A205" s="15"/>
      <c r="B205" s="15" t="s">
        <v>221</v>
      </c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15"/>
      <c r="AJ205" s="15">
        <v>1</v>
      </c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59">
        <f t="shared" si="4"/>
        <v>1</v>
      </c>
    </row>
    <row r="206" spans="1:51" ht="15" customHeight="1" x14ac:dyDescent="0.25">
      <c r="A206" s="15"/>
      <c r="B206" s="15" t="s">
        <v>222</v>
      </c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15"/>
      <c r="AJ206" s="15">
        <v>16</v>
      </c>
      <c r="AK206" s="15">
        <v>16</v>
      </c>
      <c r="AL206" s="15">
        <v>16</v>
      </c>
      <c r="AM206" s="15">
        <v>16</v>
      </c>
      <c r="AN206" s="15">
        <v>16</v>
      </c>
      <c r="AO206" s="15">
        <v>16</v>
      </c>
      <c r="AP206" s="15">
        <v>16</v>
      </c>
      <c r="AQ206" s="15">
        <v>16</v>
      </c>
      <c r="AR206" s="15"/>
      <c r="AS206" s="15">
        <v>16</v>
      </c>
      <c r="AT206" s="15"/>
      <c r="AU206" s="15"/>
      <c r="AV206" s="15"/>
      <c r="AW206" s="15"/>
      <c r="AX206" s="15"/>
      <c r="AY206" s="59">
        <f t="shared" si="4"/>
        <v>144</v>
      </c>
    </row>
    <row r="207" spans="1:51" ht="15" customHeight="1" x14ac:dyDescent="0.25">
      <c r="A207" s="15"/>
      <c r="B207" s="15" t="s">
        <v>223</v>
      </c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15">
        <v>2</v>
      </c>
      <c r="AJ207" s="15">
        <v>2</v>
      </c>
      <c r="AK207" s="15">
        <v>2</v>
      </c>
      <c r="AL207" s="15">
        <v>2</v>
      </c>
      <c r="AM207" s="15">
        <v>2</v>
      </c>
      <c r="AN207" s="15">
        <v>1</v>
      </c>
      <c r="AO207" s="15">
        <v>1</v>
      </c>
      <c r="AP207" s="15">
        <v>1</v>
      </c>
      <c r="AQ207" s="15">
        <v>1</v>
      </c>
      <c r="AR207" s="15">
        <v>2</v>
      </c>
      <c r="AS207" s="15">
        <v>1</v>
      </c>
      <c r="AT207" s="15"/>
      <c r="AU207" s="15"/>
      <c r="AV207" s="15"/>
      <c r="AW207" s="15"/>
      <c r="AX207" s="15"/>
      <c r="AY207" s="59">
        <f t="shared" si="4"/>
        <v>17</v>
      </c>
    </row>
    <row r="208" spans="1:51" ht="15" customHeight="1" x14ac:dyDescent="0.25">
      <c r="A208" s="15"/>
      <c r="B208" s="15" t="s">
        <v>155</v>
      </c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15">
        <v>1</v>
      </c>
      <c r="AJ208" s="15"/>
      <c r="AK208" s="15"/>
      <c r="AL208" s="15">
        <v>1</v>
      </c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59">
        <f t="shared" si="4"/>
        <v>2</v>
      </c>
    </row>
    <row r="209" spans="1:51" ht="15" customHeight="1" x14ac:dyDescent="0.25">
      <c r="A209" s="15"/>
      <c r="B209" s="53" t="s">
        <v>224</v>
      </c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15">
        <v>2</v>
      </c>
      <c r="AJ209" s="15"/>
      <c r="AK209" s="15">
        <v>2</v>
      </c>
      <c r="AL209" s="15">
        <v>2</v>
      </c>
      <c r="AM209" s="15">
        <v>1</v>
      </c>
      <c r="AN209" s="15">
        <v>2</v>
      </c>
      <c r="AO209" s="15">
        <v>1</v>
      </c>
      <c r="AP209" s="15">
        <v>2</v>
      </c>
      <c r="AQ209" s="15"/>
      <c r="AR209" s="15">
        <v>1</v>
      </c>
      <c r="AS209" s="15">
        <v>1</v>
      </c>
      <c r="AT209" s="15"/>
      <c r="AU209" s="15"/>
      <c r="AV209" s="15"/>
      <c r="AW209" s="15"/>
      <c r="AX209" s="15"/>
      <c r="AY209" s="59">
        <f t="shared" si="4"/>
        <v>14</v>
      </c>
    </row>
    <row r="210" spans="1:51" ht="15" customHeight="1" x14ac:dyDescent="0.25">
      <c r="A210" s="15"/>
      <c r="B210" s="53" t="s">
        <v>225</v>
      </c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15">
        <v>2</v>
      </c>
      <c r="AJ210" s="15"/>
      <c r="AK210" s="15"/>
      <c r="AL210" s="15">
        <v>2</v>
      </c>
      <c r="AM210" s="15">
        <v>1</v>
      </c>
      <c r="AN210" s="15">
        <v>2</v>
      </c>
      <c r="AO210" s="15">
        <v>1</v>
      </c>
      <c r="AP210" s="15">
        <v>2</v>
      </c>
      <c r="AQ210" s="15"/>
      <c r="AR210" s="15">
        <v>1</v>
      </c>
      <c r="AS210" s="15">
        <v>1</v>
      </c>
      <c r="AT210" s="15"/>
      <c r="AU210" s="15"/>
      <c r="AV210" s="15"/>
      <c r="AW210" s="15"/>
      <c r="AX210" s="15"/>
      <c r="AY210" s="59">
        <f t="shared" si="4"/>
        <v>12</v>
      </c>
    </row>
    <row r="211" spans="1:51" ht="15" customHeight="1" x14ac:dyDescent="0.25">
      <c r="A211" s="15"/>
      <c r="B211" s="53" t="s">
        <v>226</v>
      </c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15">
        <v>2</v>
      </c>
      <c r="AJ211" s="15">
        <v>1</v>
      </c>
      <c r="AK211" s="15"/>
      <c r="AL211" s="15">
        <v>2</v>
      </c>
      <c r="AM211" s="15"/>
      <c r="AN211" s="15">
        <v>2</v>
      </c>
      <c r="AO211" s="15">
        <v>1</v>
      </c>
      <c r="AP211" s="15">
        <v>2</v>
      </c>
      <c r="AQ211" s="15"/>
      <c r="AR211" s="15">
        <v>1</v>
      </c>
      <c r="AS211" s="15">
        <v>1</v>
      </c>
      <c r="AT211" s="15"/>
      <c r="AU211" s="15"/>
      <c r="AV211" s="15"/>
      <c r="AW211" s="15"/>
      <c r="AX211" s="15"/>
      <c r="AY211" s="59">
        <f t="shared" si="4"/>
        <v>12</v>
      </c>
    </row>
    <row r="212" spans="1:51" ht="15" customHeight="1" x14ac:dyDescent="0.25">
      <c r="A212" s="15"/>
      <c r="B212" s="15" t="s">
        <v>239</v>
      </c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15">
        <v>1</v>
      </c>
      <c r="AJ212" s="15"/>
      <c r="AK212" s="15">
        <v>1</v>
      </c>
      <c r="AL212" s="15"/>
      <c r="AM212" s="15">
        <v>2</v>
      </c>
      <c r="AN212" s="15"/>
      <c r="AO212" s="15"/>
      <c r="AP212" s="15"/>
      <c r="AQ212" s="15"/>
      <c r="AR212" s="15">
        <v>1</v>
      </c>
      <c r="AS212" s="15"/>
      <c r="AT212" s="15"/>
      <c r="AU212" s="15"/>
      <c r="AV212" s="15"/>
      <c r="AW212" s="15"/>
      <c r="AX212" s="15"/>
      <c r="AY212" s="59">
        <f t="shared" si="4"/>
        <v>5</v>
      </c>
    </row>
    <row r="213" spans="1:51" ht="15" customHeight="1" x14ac:dyDescent="0.25">
      <c r="A213" s="15"/>
      <c r="B213" s="15" t="s">
        <v>227</v>
      </c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15">
        <v>6</v>
      </c>
      <c r="AJ213" s="15">
        <v>2</v>
      </c>
      <c r="AK213" s="15">
        <v>4</v>
      </c>
      <c r="AL213" s="15"/>
      <c r="AM213" s="15">
        <v>3</v>
      </c>
      <c r="AN213" s="15">
        <v>3</v>
      </c>
      <c r="AO213" s="15"/>
      <c r="AP213" s="15"/>
      <c r="AQ213" s="15"/>
      <c r="AR213" s="15">
        <v>10</v>
      </c>
      <c r="AS213" s="15"/>
      <c r="AT213" s="15"/>
      <c r="AU213" s="15"/>
      <c r="AV213" s="15"/>
      <c r="AW213" s="15"/>
      <c r="AX213" s="15"/>
      <c r="AY213" s="59">
        <f t="shared" si="4"/>
        <v>28</v>
      </c>
    </row>
    <row r="214" spans="1:51" ht="15" customHeight="1" x14ac:dyDescent="0.25">
      <c r="A214" s="15"/>
      <c r="B214" s="15" t="s">
        <v>228</v>
      </c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15">
        <v>4</v>
      </c>
      <c r="AJ214" s="15">
        <v>4</v>
      </c>
      <c r="AK214" s="15">
        <v>4</v>
      </c>
      <c r="AL214" s="15">
        <v>4</v>
      </c>
      <c r="AM214" s="15">
        <v>4</v>
      </c>
      <c r="AN214" s="15">
        <v>4</v>
      </c>
      <c r="AO214" s="15"/>
      <c r="AP214" s="15"/>
      <c r="AQ214" s="15"/>
      <c r="AR214" s="15">
        <v>4</v>
      </c>
      <c r="AS214" s="15"/>
      <c r="AT214" s="15"/>
      <c r="AU214" s="15"/>
      <c r="AV214" s="15"/>
      <c r="AW214" s="15"/>
      <c r="AX214" s="15"/>
      <c r="AY214" s="59">
        <f t="shared" si="4"/>
        <v>28</v>
      </c>
    </row>
    <row r="215" spans="1:51" ht="15" customHeight="1" x14ac:dyDescent="0.25">
      <c r="A215" s="15"/>
      <c r="B215" s="15" t="s">
        <v>229</v>
      </c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15">
        <v>4</v>
      </c>
      <c r="AJ215" s="15">
        <v>4</v>
      </c>
      <c r="AK215" s="15">
        <v>8</v>
      </c>
      <c r="AL215" s="15"/>
      <c r="AM215" s="15">
        <v>8</v>
      </c>
      <c r="AN215" s="15">
        <v>8</v>
      </c>
      <c r="AO215" s="15">
        <v>8</v>
      </c>
      <c r="AP215" s="15">
        <v>8</v>
      </c>
      <c r="AQ215" s="15"/>
      <c r="AR215" s="15">
        <v>8</v>
      </c>
      <c r="AS215" s="15"/>
      <c r="AT215" s="15">
        <v>2</v>
      </c>
      <c r="AU215" s="15"/>
      <c r="AV215" s="15"/>
      <c r="AW215" s="15"/>
      <c r="AX215" s="15">
        <v>4</v>
      </c>
      <c r="AY215" s="59">
        <f t="shared" si="4"/>
        <v>62</v>
      </c>
    </row>
    <row r="216" spans="1:51" ht="15" customHeight="1" x14ac:dyDescent="0.25">
      <c r="A216" s="15"/>
      <c r="B216" s="15" t="s">
        <v>230</v>
      </c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15">
        <v>8</v>
      </c>
      <c r="AJ216" s="15">
        <v>8</v>
      </c>
      <c r="AK216" s="15">
        <v>8</v>
      </c>
      <c r="AL216" s="15">
        <v>88</v>
      </c>
      <c r="AM216" s="15">
        <v>8</v>
      </c>
      <c r="AN216" s="15">
        <v>8</v>
      </c>
      <c r="AO216" s="15">
        <v>8</v>
      </c>
      <c r="AP216" s="15"/>
      <c r="AQ216" s="15"/>
      <c r="AR216" s="15">
        <v>8</v>
      </c>
      <c r="AS216" s="15">
        <v>8</v>
      </c>
      <c r="AT216" s="15"/>
      <c r="AU216" s="15"/>
      <c r="AV216" s="15"/>
      <c r="AW216" s="15"/>
      <c r="AX216" s="15"/>
      <c r="AY216" s="59">
        <f t="shared" si="4"/>
        <v>152</v>
      </c>
    </row>
    <row r="217" spans="1:51" ht="15" customHeight="1" x14ac:dyDescent="0.25">
      <c r="A217" s="15"/>
      <c r="B217" s="15" t="s">
        <v>231</v>
      </c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15">
        <v>8</v>
      </c>
      <c r="AJ217" s="15">
        <v>8</v>
      </c>
      <c r="AK217" s="15">
        <v>8</v>
      </c>
      <c r="AL217" s="15">
        <v>8</v>
      </c>
      <c r="AM217" s="15"/>
      <c r="AN217" s="15">
        <v>4</v>
      </c>
      <c r="AO217" s="15">
        <v>1</v>
      </c>
      <c r="AP217" s="15"/>
      <c r="AQ217" s="15"/>
      <c r="AR217" s="15">
        <v>2</v>
      </c>
      <c r="AS217" s="15">
        <v>1</v>
      </c>
      <c r="AT217" s="15"/>
      <c r="AU217" s="15"/>
      <c r="AV217" s="15"/>
      <c r="AW217" s="15"/>
      <c r="AX217" s="15"/>
      <c r="AY217" s="59">
        <f t="shared" si="4"/>
        <v>40</v>
      </c>
    </row>
    <row r="218" spans="1:51" ht="15" customHeight="1" x14ac:dyDescent="0.25">
      <c r="A218" s="15"/>
      <c r="B218" s="15" t="s">
        <v>232</v>
      </c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15">
        <v>4</v>
      </c>
      <c r="AJ218" s="15"/>
      <c r="AK218" s="15">
        <v>4</v>
      </c>
      <c r="AL218" s="15">
        <v>4</v>
      </c>
      <c r="AM218" s="15"/>
      <c r="AN218" s="15">
        <v>4</v>
      </c>
      <c r="AO218" s="15"/>
      <c r="AP218" s="15"/>
      <c r="AQ218" s="15"/>
      <c r="AR218" s="15">
        <v>4</v>
      </c>
      <c r="AS218" s="15"/>
      <c r="AT218" s="15"/>
      <c r="AU218" s="15"/>
      <c r="AV218" s="15"/>
      <c r="AW218" s="15"/>
      <c r="AX218" s="15"/>
      <c r="AY218" s="59">
        <f t="shared" si="4"/>
        <v>20</v>
      </c>
    </row>
    <row r="219" spans="1:51" ht="15" customHeight="1" x14ac:dyDescent="0.25">
      <c r="A219" s="15"/>
      <c r="B219" s="15" t="s">
        <v>233</v>
      </c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15"/>
      <c r="AJ219" s="15"/>
      <c r="AK219" s="15"/>
      <c r="AL219" s="15">
        <v>2</v>
      </c>
      <c r="AM219" s="15"/>
      <c r="AN219" s="15">
        <v>2</v>
      </c>
      <c r="AO219" s="15">
        <v>2</v>
      </c>
      <c r="AP219" s="15">
        <v>2</v>
      </c>
      <c r="AQ219" s="15"/>
      <c r="AR219" s="15">
        <v>2</v>
      </c>
      <c r="AS219" s="15">
        <v>2</v>
      </c>
      <c r="AT219" s="15"/>
      <c r="AU219" s="15"/>
      <c r="AV219" s="15"/>
      <c r="AW219" s="15"/>
      <c r="AX219" s="15"/>
      <c r="AY219" s="59">
        <f t="shared" si="4"/>
        <v>12</v>
      </c>
    </row>
    <row r="220" spans="1:51" ht="15" customHeight="1" x14ac:dyDescent="0.25">
      <c r="A220" s="15"/>
      <c r="B220" s="15" t="s">
        <v>235</v>
      </c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15">
        <v>8</v>
      </c>
      <c r="AJ220" s="15">
        <v>4</v>
      </c>
      <c r="AK220" s="15"/>
      <c r="AL220" s="15"/>
      <c r="AM220" s="15">
        <v>8</v>
      </c>
      <c r="AN220" s="15">
        <v>8</v>
      </c>
      <c r="AO220" s="15"/>
      <c r="AP220" s="15"/>
      <c r="AQ220" s="15"/>
      <c r="AR220" s="15">
        <v>8</v>
      </c>
      <c r="AS220" s="15"/>
      <c r="AT220" s="15"/>
      <c r="AU220" s="15"/>
      <c r="AV220" s="15"/>
      <c r="AW220" s="15"/>
      <c r="AX220" s="15"/>
      <c r="AY220" s="59">
        <f t="shared" si="4"/>
        <v>36</v>
      </c>
    </row>
    <row r="221" spans="1:51" ht="15" customHeight="1" x14ac:dyDescent="0.25">
      <c r="A221" s="15"/>
      <c r="B221" s="15" t="s">
        <v>236</v>
      </c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15">
        <v>1</v>
      </c>
      <c r="AJ221" s="15">
        <v>1</v>
      </c>
      <c r="AK221" s="15"/>
      <c r="AL221" s="15"/>
      <c r="AM221" s="15">
        <v>1</v>
      </c>
      <c r="AN221" s="15">
        <v>1</v>
      </c>
      <c r="AO221" s="15"/>
      <c r="AP221" s="15"/>
      <c r="AQ221" s="15"/>
      <c r="AR221" s="15">
        <v>1</v>
      </c>
      <c r="AS221" s="15"/>
      <c r="AT221" s="15"/>
      <c r="AU221" s="15"/>
      <c r="AV221" s="15"/>
      <c r="AW221" s="15"/>
      <c r="AX221" s="15"/>
      <c r="AY221" s="59">
        <f t="shared" si="4"/>
        <v>5</v>
      </c>
    </row>
    <row r="222" spans="1:51" ht="15" customHeight="1" x14ac:dyDescent="0.25">
      <c r="A222" s="15"/>
      <c r="B222" s="15" t="s">
        <v>237</v>
      </c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15">
        <v>2</v>
      </c>
      <c r="AJ222" s="15">
        <v>2</v>
      </c>
      <c r="AK222" s="15"/>
      <c r="AL222" s="15"/>
      <c r="AM222" s="15">
        <v>2</v>
      </c>
      <c r="AN222" s="15">
        <v>2</v>
      </c>
      <c r="AO222" s="15"/>
      <c r="AP222" s="15"/>
      <c r="AQ222" s="15"/>
      <c r="AR222" s="15">
        <v>2</v>
      </c>
      <c r="AS222" s="15"/>
      <c r="AT222" s="15"/>
      <c r="AU222" s="15"/>
      <c r="AV222" s="15"/>
      <c r="AW222" s="15"/>
      <c r="AX222" s="15"/>
      <c r="AY222" s="59">
        <f t="shared" si="4"/>
        <v>10</v>
      </c>
    </row>
    <row r="223" spans="1:51" ht="15" customHeight="1" x14ac:dyDescent="0.25">
      <c r="A223" s="15"/>
      <c r="B223" s="15" t="s">
        <v>238</v>
      </c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15">
        <v>2</v>
      </c>
      <c r="AJ223" s="15">
        <v>2</v>
      </c>
      <c r="AK223" s="15">
        <v>1</v>
      </c>
      <c r="AL223" s="15"/>
      <c r="AM223" s="15">
        <v>2</v>
      </c>
      <c r="AN223" s="15">
        <v>2</v>
      </c>
      <c r="AO223" s="15"/>
      <c r="AP223" s="15"/>
      <c r="AQ223" s="15"/>
      <c r="AR223" s="15">
        <v>2</v>
      </c>
      <c r="AS223" s="15"/>
      <c r="AT223" s="15"/>
      <c r="AU223" s="15"/>
      <c r="AV223" s="15"/>
      <c r="AW223" s="15"/>
      <c r="AX223" s="15"/>
      <c r="AY223" s="59">
        <f t="shared" si="4"/>
        <v>11</v>
      </c>
    </row>
    <row r="224" spans="1:51" ht="15" customHeight="1" x14ac:dyDescent="0.25">
      <c r="A224" s="15"/>
      <c r="B224" s="15" t="s">
        <v>240</v>
      </c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15"/>
      <c r="AJ224" s="15"/>
      <c r="AK224" s="15"/>
      <c r="AL224" s="15"/>
      <c r="AM224" s="15">
        <v>4</v>
      </c>
      <c r="AN224" s="15">
        <v>2</v>
      </c>
      <c r="AO224" s="15"/>
      <c r="AP224" s="15"/>
      <c r="AQ224" s="15"/>
      <c r="AR224" s="15">
        <v>4</v>
      </c>
      <c r="AS224" s="15"/>
      <c r="AT224" s="15"/>
      <c r="AU224" s="15"/>
      <c r="AV224" s="15"/>
      <c r="AW224" s="15"/>
      <c r="AX224" s="15"/>
      <c r="AY224" s="59">
        <f t="shared" si="4"/>
        <v>10</v>
      </c>
    </row>
    <row r="225" spans="1:51" ht="15" customHeight="1" x14ac:dyDescent="0.25">
      <c r="A225" s="15"/>
      <c r="B225" s="15" t="s">
        <v>243</v>
      </c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15">
        <v>4</v>
      </c>
      <c r="AJ225" s="15"/>
      <c r="AK225" s="15">
        <v>4</v>
      </c>
      <c r="AL225" s="15"/>
      <c r="AM225" s="15"/>
      <c r="AN225" s="15"/>
      <c r="AO225" s="15"/>
      <c r="AP225" s="15"/>
      <c r="AQ225" s="15"/>
      <c r="AR225" s="15">
        <v>4</v>
      </c>
      <c r="AS225" s="15">
        <v>3</v>
      </c>
      <c r="AT225" s="15"/>
      <c r="AU225" s="15"/>
      <c r="AV225" s="15"/>
      <c r="AW225" s="15"/>
      <c r="AX225" s="15">
        <v>1</v>
      </c>
      <c r="AY225" s="59">
        <f t="shared" si="4"/>
        <v>16</v>
      </c>
    </row>
    <row r="226" spans="1:51" ht="15" customHeight="1" x14ac:dyDescent="0.25">
      <c r="A226" s="15"/>
      <c r="B226" s="15" t="s">
        <v>244</v>
      </c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15"/>
      <c r="AJ226" s="15"/>
      <c r="AK226" s="15">
        <v>2</v>
      </c>
      <c r="AL226" s="15"/>
      <c r="AM226" s="15"/>
      <c r="AN226" s="15">
        <v>2</v>
      </c>
      <c r="AO226" s="15"/>
      <c r="AP226" s="15"/>
      <c r="AQ226" s="15"/>
      <c r="AR226" s="15">
        <v>2</v>
      </c>
      <c r="AS226" s="15"/>
      <c r="AT226" s="15"/>
      <c r="AU226" s="15"/>
      <c r="AV226" s="15"/>
      <c r="AW226" s="15"/>
      <c r="AX226" s="15"/>
      <c r="AY226" s="59">
        <f t="shared" si="4"/>
        <v>6</v>
      </c>
    </row>
    <row r="227" spans="1:51" ht="15" customHeight="1" x14ac:dyDescent="0.25">
      <c r="A227" s="15"/>
      <c r="B227" s="15" t="s">
        <v>245</v>
      </c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15"/>
      <c r="AJ227" s="15">
        <v>1</v>
      </c>
      <c r="AK227" s="15">
        <v>1</v>
      </c>
      <c r="AL227" s="15"/>
      <c r="AM227" s="15">
        <v>1</v>
      </c>
      <c r="AN227" s="15"/>
      <c r="AO227" s="15"/>
      <c r="AP227" s="15"/>
      <c r="AQ227" s="15"/>
      <c r="AR227" s="15"/>
      <c r="AS227" s="15">
        <v>1</v>
      </c>
      <c r="AT227" s="15"/>
      <c r="AU227" s="15"/>
      <c r="AV227" s="15"/>
      <c r="AW227" s="15"/>
      <c r="AX227" s="15"/>
      <c r="AY227" s="59">
        <f t="shared" si="4"/>
        <v>4</v>
      </c>
    </row>
    <row r="228" spans="1:51" ht="15" customHeight="1" x14ac:dyDescent="0.25">
      <c r="A228" s="15"/>
      <c r="B228" s="15" t="s">
        <v>246</v>
      </c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15">
        <v>2</v>
      </c>
      <c r="AJ228" s="15">
        <v>2</v>
      </c>
      <c r="AK228" s="15">
        <v>2</v>
      </c>
      <c r="AL228" s="15">
        <v>2</v>
      </c>
      <c r="AM228" s="15">
        <v>2</v>
      </c>
      <c r="AN228" s="15">
        <v>2</v>
      </c>
      <c r="AO228" s="15">
        <v>2</v>
      </c>
      <c r="AP228" s="15">
        <v>2</v>
      </c>
      <c r="AQ228" s="15">
        <v>2</v>
      </c>
      <c r="AR228" s="15">
        <v>2</v>
      </c>
      <c r="AS228" s="15"/>
      <c r="AT228" s="15"/>
      <c r="AU228" s="15"/>
      <c r="AV228" s="15"/>
      <c r="AW228" s="15"/>
      <c r="AX228" s="15"/>
      <c r="AY228" s="59">
        <f t="shared" si="4"/>
        <v>20</v>
      </c>
    </row>
    <row r="229" spans="1:51" ht="15" customHeight="1" x14ac:dyDescent="0.25">
      <c r="A229" s="15"/>
      <c r="B229" s="15" t="s">
        <v>247</v>
      </c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>
        <v>1</v>
      </c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>
        <v>1</v>
      </c>
      <c r="AH229" s="58"/>
      <c r="AI229" s="15"/>
      <c r="AJ229" s="15"/>
      <c r="AK229" s="15"/>
      <c r="AL229" s="15">
        <v>1</v>
      </c>
      <c r="AM229" s="15"/>
      <c r="AN229" s="15"/>
      <c r="AO229" s="15">
        <v>1</v>
      </c>
      <c r="AP229" s="15">
        <v>1</v>
      </c>
      <c r="AQ229" s="15"/>
      <c r="AR229" s="15"/>
      <c r="AS229" s="15">
        <v>1</v>
      </c>
      <c r="AT229" s="15"/>
      <c r="AU229" s="15"/>
      <c r="AV229" s="15"/>
      <c r="AW229" s="15"/>
      <c r="AX229" s="15"/>
      <c r="AY229" s="59">
        <f t="shared" si="4"/>
        <v>6</v>
      </c>
    </row>
    <row r="230" spans="1:51" ht="15" customHeight="1" x14ac:dyDescent="0.25">
      <c r="A230" s="15"/>
      <c r="B230" s="15" t="s">
        <v>248</v>
      </c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15">
        <v>8</v>
      </c>
      <c r="AJ230" s="15">
        <v>8</v>
      </c>
      <c r="AK230" s="15">
        <v>8</v>
      </c>
      <c r="AL230" s="15">
        <v>8</v>
      </c>
      <c r="AM230" s="15">
        <v>8</v>
      </c>
      <c r="AN230" s="15">
        <v>8</v>
      </c>
      <c r="AO230" s="15">
        <v>8</v>
      </c>
      <c r="AP230" s="15">
        <v>8</v>
      </c>
      <c r="AQ230" s="15"/>
      <c r="AR230" s="15">
        <v>8</v>
      </c>
      <c r="AS230" s="15">
        <v>8</v>
      </c>
      <c r="AT230" s="15"/>
      <c r="AU230" s="15"/>
      <c r="AV230" s="15"/>
      <c r="AW230" s="15"/>
      <c r="AX230" s="15"/>
      <c r="AY230" s="59">
        <f t="shared" si="4"/>
        <v>80</v>
      </c>
    </row>
    <row r="231" spans="1:51" ht="15" customHeight="1" x14ac:dyDescent="0.25">
      <c r="B231" s="57" t="s">
        <v>190</v>
      </c>
      <c r="C231" s="54">
        <f>SUM(C7:C230)</f>
        <v>14</v>
      </c>
      <c r="D231" s="54">
        <f t="shared" ref="D231:AX231" si="5">SUM(D7:D230)</f>
        <v>12</v>
      </c>
      <c r="E231" s="54">
        <f t="shared" si="5"/>
        <v>5</v>
      </c>
      <c r="F231" s="54">
        <f t="shared" si="5"/>
        <v>20</v>
      </c>
      <c r="G231" s="54">
        <f t="shared" si="5"/>
        <v>42</v>
      </c>
      <c r="H231" s="54">
        <f t="shared" si="5"/>
        <v>16</v>
      </c>
      <c r="I231" s="54">
        <f t="shared" si="5"/>
        <v>23</v>
      </c>
      <c r="J231" s="54">
        <f t="shared" si="5"/>
        <v>45</v>
      </c>
      <c r="K231" s="54">
        <f t="shared" si="5"/>
        <v>10</v>
      </c>
      <c r="L231" s="54">
        <f t="shared" si="5"/>
        <v>13</v>
      </c>
      <c r="M231" s="54">
        <f t="shared" si="5"/>
        <v>15</v>
      </c>
      <c r="N231" s="54">
        <f t="shared" si="5"/>
        <v>21</v>
      </c>
      <c r="O231" s="54">
        <f t="shared" si="5"/>
        <v>24</v>
      </c>
      <c r="P231" s="54">
        <f t="shared" si="5"/>
        <v>29</v>
      </c>
      <c r="Q231" s="54">
        <f t="shared" si="5"/>
        <v>11</v>
      </c>
      <c r="R231" s="54">
        <f t="shared" si="5"/>
        <v>8</v>
      </c>
      <c r="S231" s="54">
        <f t="shared" si="5"/>
        <v>42</v>
      </c>
      <c r="T231" s="54">
        <f t="shared" si="5"/>
        <v>12</v>
      </c>
      <c r="U231" s="54">
        <f t="shared" si="5"/>
        <v>5</v>
      </c>
      <c r="V231" s="54">
        <f t="shared" si="5"/>
        <v>180</v>
      </c>
      <c r="W231" s="54">
        <f t="shared" si="5"/>
        <v>57</v>
      </c>
      <c r="X231" s="54">
        <f t="shared" si="5"/>
        <v>14</v>
      </c>
      <c r="Y231" s="54">
        <f t="shared" si="5"/>
        <v>13</v>
      </c>
      <c r="Z231" s="54">
        <f t="shared" si="5"/>
        <v>28</v>
      </c>
      <c r="AA231" s="54">
        <f t="shared" si="5"/>
        <v>31</v>
      </c>
      <c r="AB231" s="54">
        <f t="shared" si="5"/>
        <v>1</v>
      </c>
      <c r="AC231" s="54">
        <f t="shared" si="5"/>
        <v>96</v>
      </c>
      <c r="AD231" s="54">
        <f t="shared" si="5"/>
        <v>21</v>
      </c>
      <c r="AE231" s="54">
        <f t="shared" si="5"/>
        <v>21</v>
      </c>
      <c r="AF231" s="54">
        <f t="shared" si="5"/>
        <v>84</v>
      </c>
      <c r="AG231" s="54">
        <f t="shared" si="5"/>
        <v>143</v>
      </c>
      <c r="AH231" s="54">
        <f t="shared" si="5"/>
        <v>4</v>
      </c>
      <c r="AI231" s="54">
        <f t="shared" si="5"/>
        <v>147</v>
      </c>
      <c r="AJ231" s="54">
        <f t="shared" si="5"/>
        <v>252</v>
      </c>
      <c r="AK231" s="54">
        <f t="shared" si="5"/>
        <v>323</v>
      </c>
      <c r="AL231" s="54">
        <f t="shared" si="5"/>
        <v>378</v>
      </c>
      <c r="AM231" s="54">
        <f t="shared" si="5"/>
        <v>181</v>
      </c>
      <c r="AN231" s="54">
        <f t="shared" si="5"/>
        <v>173</v>
      </c>
      <c r="AO231" s="54">
        <f t="shared" si="5"/>
        <v>157</v>
      </c>
      <c r="AP231" s="54">
        <f t="shared" si="5"/>
        <v>112</v>
      </c>
      <c r="AQ231" s="54">
        <f t="shared" si="5"/>
        <v>58</v>
      </c>
      <c r="AR231" s="54">
        <f t="shared" si="5"/>
        <v>143</v>
      </c>
      <c r="AS231" s="54">
        <f t="shared" si="5"/>
        <v>144</v>
      </c>
      <c r="AT231" s="54">
        <f t="shared" si="5"/>
        <v>8</v>
      </c>
      <c r="AU231" s="54">
        <f t="shared" si="5"/>
        <v>2</v>
      </c>
      <c r="AV231" s="54">
        <f t="shared" si="5"/>
        <v>1</v>
      </c>
      <c r="AW231" s="54">
        <f t="shared" si="5"/>
        <v>1</v>
      </c>
      <c r="AX231" s="54">
        <f t="shared" si="5"/>
        <v>15</v>
      </c>
      <c r="AY231" s="59">
        <f>SUM(C231:AX231)</f>
        <v>3155</v>
      </c>
    </row>
  </sheetData>
  <mergeCells count="3">
    <mergeCell ref="A1:B1"/>
    <mergeCell ref="AY1:AY6"/>
    <mergeCell ref="A3:A6"/>
  </mergeCells>
  <phoneticPr fontId="10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_x0020_Required xmlns="6f7b4a7f-d44a-4f65-a9aa-96ec94e426e4">No</Approval_x0020_Required>
    <lcf76f155ced4ddcb4097134ff3c332f xmlns="8d37e838-cddd-4bf5-8dd4-30379cede5f1">
      <Terms xmlns="http://schemas.microsoft.com/office/infopath/2007/PartnerControls"/>
    </lcf76f155ced4ddcb4097134ff3c332f>
    <Approvers xmlns="6f7b4a7f-d44a-4f65-a9aa-96ec94e426e4">
      <UserInfo>
        <DisplayName/>
        <AccountId xsi:nil="true"/>
        <AccountType/>
      </UserInfo>
    </Approvers>
    <TaxCatchAll xmlns="a6c0ed16-ba98-48f7-ab0e-22fb8dfb26ee" xsi:nil="true"/>
    <Approve_x0020_Stage xmlns="6f7b4a7f-d44a-4f65-a9aa-96ec94e426e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3F3294A730F45B45DAA8F4F3415C8" ma:contentTypeVersion="13" ma:contentTypeDescription="Create a new document." ma:contentTypeScope="" ma:versionID="47d69e68d80d442c9ba369291fec0e3e">
  <xsd:schema xmlns:xsd="http://www.w3.org/2001/XMLSchema" xmlns:xs="http://www.w3.org/2001/XMLSchema" xmlns:p="http://schemas.microsoft.com/office/2006/metadata/properties" xmlns:ns2="6f7b4a7f-d44a-4f65-a9aa-96ec94e426e4" xmlns:ns3="8d37e838-cddd-4bf5-8dd4-30379cede5f1" xmlns:ns4="a6c0ed16-ba98-48f7-ab0e-22fb8dfb26ee" targetNamespace="http://schemas.microsoft.com/office/2006/metadata/properties" ma:root="true" ma:fieldsID="d9f4cfea7747e1cb0c508cb8ac5723e4" ns2:_="" ns3:_="" ns4:_="">
    <xsd:import namespace="6f7b4a7f-d44a-4f65-a9aa-96ec94e426e4"/>
    <xsd:import namespace="8d37e838-cddd-4bf5-8dd4-30379cede5f1"/>
    <xsd:import namespace="a6c0ed16-ba98-48f7-ab0e-22fb8dfb26ee"/>
    <xsd:element name="properties">
      <xsd:complexType>
        <xsd:sequence>
          <xsd:element name="documentManagement">
            <xsd:complexType>
              <xsd:all>
                <xsd:element ref="ns2:Approval_x0020_Required" minOccurs="0"/>
                <xsd:element ref="ns2:Approvers" minOccurs="0"/>
                <xsd:element ref="ns2:Approve_x0020_Stag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b4a7f-d44a-4f65-a9aa-96ec94e426e4" elementFormDefault="qualified">
    <xsd:import namespace="http://schemas.microsoft.com/office/2006/documentManagement/types"/>
    <xsd:import namespace="http://schemas.microsoft.com/office/infopath/2007/PartnerControls"/>
    <xsd:element name="Approval_x0020_Required" ma:index="8" nillable="true" ma:displayName="Approval Required" ma:default="No" ma:format="Dropdown" ma:internalName="Approval_x0020_Required">
      <xsd:simpleType>
        <xsd:restriction base="dms:Choice">
          <xsd:enumeration value="No"/>
          <xsd:enumeration value="Yes"/>
        </xsd:restriction>
      </xsd:simpleType>
    </xsd:element>
    <xsd:element name="Approvers" ma:index="9" nillable="true" ma:displayName="Approvers" ma:list="UserInfo" ma:SharePointGroup="0" ma:internalName="Approv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e_x0020_Stage" ma:index="10" nillable="true" ma:displayName="Approve Stage" ma:format="Dropdown" ma:internalName="Approve_x0020_Stage">
      <xsd:simpleType>
        <xsd:restriction base="dms:Choice">
          <xsd:enumeration value="Approving"/>
          <xsd:enumeration value="Approved"/>
          <xsd:enumeration value="Reje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7e838-cddd-4bf5-8dd4-30379cede5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402bf8a-be4c-4d43-8340-107e775f40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ed16-ba98-48f7-ab0e-22fb8dfb26e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0bd8918-11e4-4338-8b87-5e039f327126}" ma:internalName="TaxCatchAll" ma:showField="CatchAllData" ma:web="a6c0ed16-ba98-48f7-ab0e-22fb8dfb26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402bf8a-be4c-4d43-8340-107e775f40e9" ContentTypeId="0x0101" PreviousValue="false"/>
</file>

<file path=customXml/itemProps1.xml><?xml version="1.0" encoding="utf-8"?>
<ds:datastoreItem xmlns:ds="http://schemas.openxmlformats.org/officeDocument/2006/customXml" ds:itemID="{3CB36E73-C48C-4909-96A3-534E6BFEC9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8490AD-D68A-41BB-8D49-59661FAE5819}">
  <ds:schemaRefs>
    <ds:schemaRef ds:uri="http://schemas.microsoft.com/office/2006/metadata/properties"/>
    <ds:schemaRef ds:uri="http://schemas.microsoft.com/office/infopath/2007/PartnerControls"/>
    <ds:schemaRef ds:uri="6f7b4a7f-d44a-4f65-a9aa-96ec94e426e4"/>
    <ds:schemaRef ds:uri="8d37e838-cddd-4bf5-8dd4-30379cede5f1"/>
    <ds:schemaRef ds:uri="a6c0ed16-ba98-48f7-ab0e-22fb8dfb26ee"/>
  </ds:schemaRefs>
</ds:datastoreItem>
</file>

<file path=customXml/itemProps3.xml><?xml version="1.0" encoding="utf-8"?>
<ds:datastoreItem xmlns:ds="http://schemas.openxmlformats.org/officeDocument/2006/customXml" ds:itemID="{48423270-5FED-463D-8839-AC9A77462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7b4a7f-d44a-4f65-a9aa-96ec94e426e4"/>
    <ds:schemaRef ds:uri="8d37e838-cddd-4bf5-8dd4-30379cede5f1"/>
    <ds:schemaRef ds:uri="a6c0ed16-ba98-48f7-ab0e-22fb8dfb26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5EABB3-8575-4C1C-A2EB-1AE2CD471CA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20E locomotives stopped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0015404</dc:creator>
  <cp:keywords/>
  <dc:description/>
  <cp:lastModifiedBy>Peet Zeelie     Transnet  TFR</cp:lastModifiedBy>
  <cp:revision/>
  <dcterms:created xsi:type="dcterms:W3CDTF">2022-09-16T09:12:13Z</dcterms:created>
  <dcterms:modified xsi:type="dcterms:W3CDTF">2023-01-25T08:41:36Z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0x0101009623F3294A730F45B45DAA8F4F3415C8</vt:lpwstr>
  </property>
  <property fmtid="{D5CDD505-2E9C-101B-9397-08002B2CF9AE}" pid="3" name="MediaServiceImageTags">
    <vt:lpwstr/>
  </property>
</Properties>
</file>